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640"/>
  </bookViews>
  <sheets>
    <sheet name="приложение" sheetId="5" r:id="rId1"/>
    <sheet name="Лист1" sheetId="6" r:id="rId2"/>
  </sheets>
  <definedNames>
    <definedName name="_xlnm._FilterDatabase" localSheetId="0" hidden="1">приложение!$A$15:$IP$58</definedName>
    <definedName name="_xlnm.Print_Titles" localSheetId="0">приложение!$15:$15</definedName>
    <definedName name="_xlnm.Print_Area" localSheetId="0">приложение!$A$1:$D$58</definedName>
  </definedNames>
  <calcPr calcId="124519"/>
</workbook>
</file>

<file path=xl/calcChain.xml><?xml version="1.0" encoding="utf-8"?>
<calcChain xmlns="http://schemas.openxmlformats.org/spreadsheetml/2006/main">
  <c r="D53" i="5"/>
  <c r="D31"/>
  <c r="D24"/>
  <c r="D50"/>
  <c r="D36" l="1"/>
  <c r="D16"/>
  <c r="D46"/>
  <c r="D27"/>
  <c r="D43"/>
  <c r="D56" l="1"/>
</calcChain>
</file>

<file path=xl/sharedStrings.xml><?xml version="1.0" encoding="utf-8"?>
<sst xmlns="http://schemas.openxmlformats.org/spreadsheetml/2006/main" count="65" uniqueCount="56">
  <si>
    <t>РАСПРЕДЕЛЕНИЕ</t>
  </si>
  <si>
    <t>(тыс.рублей)</t>
  </si>
  <si>
    <t>Наименование</t>
  </si>
  <si>
    <t>Рз</t>
  </si>
  <si>
    <t>ПР</t>
  </si>
  <si>
    <t>Сумма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</si>
  <si>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</si>
  <si>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</si>
  <si>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</si>
  <si>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</si>
  <si>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</si>
  <si>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</si>
  <si>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</si>
  <si>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</si>
  <si>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</si>
  <si>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</si>
  <si>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</si>
  <si>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</si>
  <si>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</si>
  <si>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</si>
  <si>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</si>
  <si>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</si>
  <si>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</si>
  <si>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</si>
  <si>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</si>
  <si>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</si>
  <si>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</si>
  <si>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</si>
  <si>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</si>
  <si>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</si>
  <si>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</si>
  <si>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</si>
  <si>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</si>
  <si>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</si>
  <si>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</si>
  <si>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</si>
  <si>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</si>
  <si>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</si>
  <si>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</si>
  <si>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</si>
  <si>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</si>
  <si>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</si>
  <si>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</si>
  <si>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</si>
  <si>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безопсности</t>
  </si>
  <si>
    <t>Приложение 12</t>
  </si>
  <si>
    <t>городского округа Ставропольского края</t>
  </si>
  <si>
    <t>Жилищное хозяйство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</si>
  <si>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</si>
  <si>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</si>
  <si>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бюджетных ассигнований по разделам (Рз), подразделам (ПР) классификации расходов бюджетов на 2019 год</t>
  </si>
  <si>
    <t xml:space="preserve">от 21 декабря 2018 года № 227 «О бюджете </t>
  </si>
  <si>
    <t>Советского городского округа Ставропольского</t>
  </si>
  <si>
    <t>края на 2019 год и плановый период 2020 и 2021</t>
  </si>
  <si>
    <t>края от 29 ноября 2019 года № 323)</t>
  </si>
  <si>
    <t>годов» (в редакции решения Совета депутатов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</si>
</sst>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6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165" fontId="2" fillId="2" borderId="0" xfId="1" applyNumberFormat="1" applyFont="1" applyFill="1" applyBorder="1" applyAlignment="1" applyProtection="1">
      <alignment horizontal="right" vertical="top"/>
      <protection hidden="1"/>
    </xf>
    <xf numFmtId="0" fontId="4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4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top" wrapText="1"/>
      <protection hidden="1"/>
    </xf>
    <xf numFmtId="164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0" xfId="1" applyNumberFormat="1" applyFont="1" applyFill="1" applyBorder="1" applyAlignment="1" applyProtection="1">
      <alignment horizontal="right" vertical="top"/>
      <protection hidden="1"/>
    </xf>
    <xf numFmtId="165" fontId="4" fillId="2" borderId="0" xfId="1" applyNumberFormat="1" applyFont="1" applyFill="1" applyBorder="1" applyAlignment="1" applyProtection="1">
      <alignment horizontal="right" vertical="top"/>
      <protection hidden="1"/>
    </xf>
    <xf numFmtId="49" fontId="4" fillId="2" borderId="0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wrapText="1"/>
    </xf>
    <xf numFmtId="0" fontId="2" fillId="0" borderId="0" xfId="1" applyFont="1" applyAlignment="1" applyProtection="1">
      <alignment horizontal="right"/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8"/>
  <sheetViews>
    <sheetView tabSelected="1" view="pageBreakPreview" zoomScale="90" zoomScaleSheetLayoutView="90" workbookViewId="0">
      <selection sqref="A1:D9"/>
    </sheetView>
  </sheetViews>
  <sheetFormatPr defaultRowHeight="12.75"/>
  <cols>
    <col min="1" max="1" width="95.7109375" style="12" customWidth="1"/>
    <col min="2" max="3" width="10" style="12" customWidth="1"/>
    <col min="4" max="4" width="28.42578125" style="12" customWidth="1"/>
    <col min="5" max="6" width="9.140625" style="12"/>
    <col min="7" max="7" width="27.42578125" style="12" customWidth="1"/>
    <col min="8" max="16384" width="9.140625" style="12"/>
  </cols>
  <sheetData>
    <row r="1" spans="1:7" ht="18.75" customHeight="1">
      <c r="A1" s="28" t="s">
        <v>45</v>
      </c>
      <c r="B1" s="28"/>
      <c r="C1" s="28"/>
      <c r="D1" s="28"/>
    </row>
    <row r="2" spans="1:7" ht="18.75" customHeight="1">
      <c r="A2" s="28" t="s">
        <v>40</v>
      </c>
      <c r="B2" s="28"/>
      <c r="C2" s="28"/>
      <c r="D2" s="28"/>
    </row>
    <row r="3" spans="1:7" ht="18.75" customHeight="1">
      <c r="A3" s="28" t="s">
        <v>46</v>
      </c>
      <c r="B3" s="28"/>
      <c r="C3" s="28"/>
      <c r="D3" s="28"/>
    </row>
    <row r="4" spans="1:7" ht="18.75" customHeight="1">
      <c r="A4" s="29" t="s">
        <v>51</v>
      </c>
      <c r="B4" s="29"/>
      <c r="C4" s="29"/>
      <c r="D4" s="29"/>
    </row>
    <row r="5" spans="1:7" ht="18.75" customHeight="1">
      <c r="A5" s="28" t="s">
        <v>52</v>
      </c>
      <c r="B5" s="28"/>
      <c r="C5" s="28"/>
      <c r="D5" s="28"/>
    </row>
    <row r="6" spans="1:7" ht="17.25" customHeight="1">
      <c r="A6" s="24" t="s">
        <v>53</v>
      </c>
      <c r="B6" s="24"/>
      <c r="C6" s="24"/>
      <c r="D6" s="24"/>
    </row>
    <row r="7" spans="1:7" ht="17.25" customHeight="1">
      <c r="A7" s="24" t="s">
        <v>55</v>
      </c>
      <c r="B7" s="24"/>
      <c r="C7" s="24"/>
      <c r="D7" s="24"/>
    </row>
    <row r="8" spans="1:7" ht="17.25" customHeight="1">
      <c r="A8" s="24" t="s">
        <v>52</v>
      </c>
      <c r="B8" s="24"/>
      <c r="C8" s="24"/>
      <c r="D8" s="24"/>
    </row>
    <row r="9" spans="1:7" ht="17.25" customHeight="1">
      <c r="A9" s="24" t="s">
        <v>54</v>
      </c>
      <c r="B9" s="24"/>
      <c r="C9" s="24"/>
      <c r="D9" s="24"/>
    </row>
    <row r="10" spans="1:7" ht="17.25" customHeight="1">
      <c r="A10" s="25"/>
      <c r="B10" s="25"/>
      <c r="C10" s="25"/>
      <c r="D10" s="25"/>
    </row>
    <row r="11" spans="1:7" ht="18.75" customHeight="1">
      <c r="A11" s="27" t="s">
        <v>0</v>
      </c>
      <c r="B11" s="27"/>
      <c r="C11" s="27"/>
      <c r="D11" s="27"/>
    </row>
    <row r="12" spans="1:7" ht="30.75" customHeight="1">
      <c r="A12" s="27" t="s">
        <v>50</v>
      </c>
      <c r="B12" s="27"/>
      <c r="C12" s="27"/>
      <c r="D12" s="27"/>
    </row>
    <row r="13" spans="1:7" ht="18.75" customHeight="1">
      <c r="A13" s="11"/>
      <c r="B13" s="11"/>
      <c r="C13" s="11"/>
      <c r="D13" s="2" t="s">
        <v>1</v>
      </c>
    </row>
    <row r="14" spans="1:7" ht="16.5" customHeight="1">
      <c r="A14" s="8" t="s">
        <v>2</v>
      </c>
      <c r="B14" s="8" t="s">
        <v>3</v>
      </c>
      <c r="C14" s="8" t="s">
        <v>4</v>
      </c>
      <c r="D14" s="9" t="s">
        <v>5</v>
      </c>
    </row>
    <row r="15" spans="1:7" ht="18.75" customHeight="1">
      <c r="A15" s="8">
        <v>1</v>
      </c>
      <c r="B15" s="10">
        <v>2</v>
      </c>
      <c r="C15" s="10">
        <v>3</v>
      </c>
      <c r="D15" s="10">
        <v>4</v>
      </c>
    </row>
    <row r="16" spans="1:7" ht="18.75" customHeight="1">
      <c r="A16" s="17" t="s">
        <v>7</v>
      </c>
      <c r="B16" s="18">
        <v>1</v>
      </c>
      <c r="C16" s="19" t="s">
        <v>6</v>
      </c>
      <c r="D16" s="20">
        <f>D17+D18+D19+D20+D21+D22+D23</f>
        <v>180582.22999999998</v>
      </c>
      <c r="E16" s="4"/>
      <c r="F16" s="5"/>
      <c r="G16" s="6"/>
    </row>
    <row r="17" spans="1:7" ht="38.25" customHeight="1">
      <c r="A17" s="3" t="s">
        <v>13</v>
      </c>
      <c r="B17" s="4">
        <v>1</v>
      </c>
      <c r="C17" s="5">
        <v>2</v>
      </c>
      <c r="D17" s="6">
        <v>1604.63</v>
      </c>
      <c r="E17" s="4"/>
      <c r="F17" s="5"/>
      <c r="G17" s="6"/>
    </row>
    <row r="18" spans="1:7" ht="39" customHeight="1">
      <c r="A18" s="3" t="s">
        <v>8</v>
      </c>
      <c r="B18" s="4">
        <v>1</v>
      </c>
      <c r="C18" s="5">
        <v>3</v>
      </c>
      <c r="D18" s="6">
        <v>5885.88</v>
      </c>
      <c r="E18" s="4"/>
      <c r="F18" s="5"/>
      <c r="G18" s="6"/>
    </row>
    <row r="19" spans="1:7" ht="58.5" customHeight="1">
      <c r="A19" s="3" t="s">
        <v>14</v>
      </c>
      <c r="B19" s="4">
        <v>1</v>
      </c>
      <c r="C19" s="5">
        <v>4</v>
      </c>
      <c r="D19" s="6">
        <v>81032</v>
      </c>
      <c r="E19" s="4"/>
      <c r="F19" s="5"/>
      <c r="G19" s="6"/>
    </row>
    <row r="20" spans="1:7" ht="18.75" customHeight="1">
      <c r="A20" s="3" t="s">
        <v>15</v>
      </c>
      <c r="B20" s="4">
        <v>1</v>
      </c>
      <c r="C20" s="5">
        <v>5</v>
      </c>
      <c r="D20" s="6">
        <v>25.18</v>
      </c>
      <c r="E20" s="4"/>
      <c r="F20" s="5"/>
      <c r="G20" s="6"/>
    </row>
    <row r="21" spans="1:7" ht="37.5" customHeight="1">
      <c r="A21" s="3" t="s">
        <v>33</v>
      </c>
      <c r="B21" s="4">
        <v>1</v>
      </c>
      <c r="C21" s="5">
        <v>6</v>
      </c>
      <c r="D21" s="13">
        <v>11787.47</v>
      </c>
      <c r="E21" s="4"/>
      <c r="F21" s="5"/>
      <c r="G21" s="6"/>
    </row>
    <row r="22" spans="1:7" ht="18.75" customHeight="1">
      <c r="A22" s="3" t="s">
        <v>34</v>
      </c>
      <c r="B22" s="4">
        <v>1</v>
      </c>
      <c r="C22" s="5">
        <v>11</v>
      </c>
      <c r="D22" s="6">
        <v>0</v>
      </c>
      <c r="E22" s="4"/>
      <c r="F22" s="5"/>
      <c r="G22" s="6"/>
    </row>
    <row r="23" spans="1:7" ht="18.75" customHeight="1">
      <c r="A23" s="3" t="s">
        <v>9</v>
      </c>
      <c r="B23" s="4">
        <v>1</v>
      </c>
      <c r="C23" s="5">
        <v>13</v>
      </c>
      <c r="D23" s="6">
        <v>80247.070000000007</v>
      </c>
      <c r="E23" s="4"/>
      <c r="F23" s="5"/>
      <c r="G23" s="6"/>
    </row>
    <row r="24" spans="1:7" ht="20.25" customHeight="1">
      <c r="A24" s="17" t="s">
        <v>16</v>
      </c>
      <c r="B24" s="18">
        <v>3</v>
      </c>
      <c r="C24" s="19" t="s">
        <v>6</v>
      </c>
      <c r="D24" s="20">
        <f>D25+D26</f>
        <v>3820.16</v>
      </c>
      <c r="E24" s="4"/>
      <c r="F24" s="5"/>
      <c r="G24" s="6"/>
    </row>
    <row r="25" spans="1:7" ht="37.5" customHeight="1">
      <c r="A25" s="3" t="s">
        <v>17</v>
      </c>
      <c r="B25" s="4">
        <v>3</v>
      </c>
      <c r="C25" s="5">
        <v>9</v>
      </c>
      <c r="D25" s="6">
        <v>3820.16</v>
      </c>
      <c r="E25" s="4"/>
      <c r="F25" s="5"/>
      <c r="G25" s="6"/>
    </row>
    <row r="26" spans="1:7" ht="25.5" customHeight="1">
      <c r="A26" s="3" t="s">
        <v>44</v>
      </c>
      <c r="B26" s="4">
        <v>3</v>
      </c>
      <c r="C26" s="5">
        <v>10</v>
      </c>
      <c r="D26" s="6">
        <v>0</v>
      </c>
      <c r="E26" s="4"/>
      <c r="F26" s="5"/>
      <c r="G26" s="6"/>
    </row>
    <row r="27" spans="1:7" ht="18.75" customHeight="1">
      <c r="A27" s="17" t="s">
        <v>18</v>
      </c>
      <c r="B27" s="18">
        <v>4</v>
      </c>
      <c r="C27" s="19" t="s">
        <v>6</v>
      </c>
      <c r="D27" s="20">
        <f>D28+D29+D30</f>
        <v>77915.72</v>
      </c>
      <c r="E27" s="4"/>
      <c r="F27" s="5"/>
      <c r="G27" s="6"/>
    </row>
    <row r="28" spans="1:7" ht="18.75" customHeight="1">
      <c r="A28" s="3" t="s">
        <v>22</v>
      </c>
      <c r="B28" s="4">
        <v>4</v>
      </c>
      <c r="C28" s="5">
        <v>5</v>
      </c>
      <c r="D28" s="6">
        <v>7242.33</v>
      </c>
      <c r="E28" s="4"/>
      <c r="F28" s="5"/>
      <c r="G28" s="6"/>
    </row>
    <row r="29" spans="1:7" ht="18.75" customHeight="1">
      <c r="A29" s="3" t="s">
        <v>35</v>
      </c>
      <c r="B29" s="4">
        <v>4</v>
      </c>
      <c r="C29" s="5">
        <v>9</v>
      </c>
      <c r="D29" s="6">
        <v>68389.98</v>
      </c>
      <c r="E29" s="4"/>
      <c r="F29" s="5"/>
      <c r="G29" s="6"/>
    </row>
    <row r="30" spans="1:7" ht="18.75" customHeight="1">
      <c r="A30" s="3" t="s">
        <v>19</v>
      </c>
      <c r="B30" s="4">
        <v>4</v>
      </c>
      <c r="C30" s="5">
        <v>12</v>
      </c>
      <c r="D30" s="6">
        <v>2283.41</v>
      </c>
      <c r="E30" s="4"/>
      <c r="F30" s="5"/>
      <c r="G30" s="6"/>
    </row>
    <row r="31" spans="1:7" ht="18.75" customHeight="1">
      <c r="A31" s="17" t="s">
        <v>36</v>
      </c>
      <c r="B31" s="18">
        <v>5</v>
      </c>
      <c r="C31" s="19" t="s">
        <v>6</v>
      </c>
      <c r="D31" s="20">
        <f>D35+D33+D34+D32</f>
        <v>64570.420000000006</v>
      </c>
      <c r="E31" s="4"/>
      <c r="F31" s="5"/>
      <c r="G31" s="6"/>
    </row>
    <row r="32" spans="1:7" ht="18.75" customHeight="1">
      <c r="A32" s="3" t="s">
        <v>47</v>
      </c>
      <c r="B32" s="4">
        <v>5</v>
      </c>
      <c r="C32" s="5">
        <v>1</v>
      </c>
      <c r="D32" s="6">
        <v>750</v>
      </c>
      <c r="E32" s="4"/>
      <c r="F32" s="5"/>
      <c r="G32" s="6"/>
    </row>
    <row r="33" spans="1:7" ht="18.75" customHeight="1">
      <c r="A33" s="3" t="s">
        <v>42</v>
      </c>
      <c r="B33" s="4">
        <v>5</v>
      </c>
      <c r="C33" s="5">
        <v>2</v>
      </c>
      <c r="D33" s="6">
        <v>5022.7</v>
      </c>
      <c r="E33" s="4"/>
      <c r="F33" s="5"/>
      <c r="G33" s="6"/>
    </row>
    <row r="34" spans="1:7" ht="18.75" customHeight="1">
      <c r="A34" s="3" t="s">
        <v>43</v>
      </c>
      <c r="B34" s="4">
        <v>5</v>
      </c>
      <c r="C34" s="5">
        <v>3</v>
      </c>
      <c r="D34" s="6">
        <v>58430.41</v>
      </c>
      <c r="E34" s="4"/>
      <c r="F34" s="5"/>
      <c r="G34" s="6"/>
    </row>
    <row r="35" spans="1:7" ht="21" customHeight="1">
      <c r="A35" s="3" t="s">
        <v>37</v>
      </c>
      <c r="B35" s="4">
        <v>5</v>
      </c>
      <c r="C35" s="5">
        <v>5</v>
      </c>
      <c r="D35" s="6">
        <v>367.31</v>
      </c>
      <c r="E35" s="4"/>
      <c r="F35" s="5"/>
      <c r="G35" s="6"/>
    </row>
    <row r="36" spans="1:7" ht="18.75" customHeight="1">
      <c r="A36" s="17" t="s">
        <v>10</v>
      </c>
      <c r="B36" s="18">
        <v>7</v>
      </c>
      <c r="C36" s="19" t="s">
        <v>6</v>
      </c>
      <c r="D36" s="20">
        <f>D37+D38+D40+D41+D42+D39</f>
        <v>881168.4</v>
      </c>
      <c r="E36" s="4"/>
      <c r="F36" s="5"/>
      <c r="G36" s="6"/>
    </row>
    <row r="37" spans="1:7" ht="18.75" customHeight="1">
      <c r="A37" s="3" t="s">
        <v>11</v>
      </c>
      <c r="B37" s="4">
        <v>7</v>
      </c>
      <c r="C37" s="5">
        <v>1</v>
      </c>
      <c r="D37" s="13">
        <v>305570.25</v>
      </c>
      <c r="E37" s="4"/>
      <c r="F37" s="5"/>
      <c r="G37" s="6"/>
    </row>
    <row r="38" spans="1:7" ht="18.75" customHeight="1">
      <c r="A38" s="3" t="s">
        <v>12</v>
      </c>
      <c r="B38" s="4">
        <v>7</v>
      </c>
      <c r="C38" s="5">
        <v>2</v>
      </c>
      <c r="D38" s="13">
        <v>479467.24</v>
      </c>
      <c r="E38" s="4"/>
      <c r="F38" s="5"/>
      <c r="G38" s="6"/>
    </row>
    <row r="39" spans="1:7" ht="18.75" customHeight="1">
      <c r="A39" s="3" t="s">
        <v>39</v>
      </c>
      <c r="B39" s="4">
        <v>7</v>
      </c>
      <c r="C39" s="5">
        <v>3</v>
      </c>
      <c r="D39" s="13">
        <v>65682.62</v>
      </c>
      <c r="E39" s="4"/>
      <c r="F39" s="5"/>
      <c r="G39" s="6"/>
    </row>
    <row r="40" spans="1:7" ht="19.5" customHeight="1">
      <c r="A40" s="3" t="s">
        <v>25</v>
      </c>
      <c r="B40" s="4">
        <v>7</v>
      </c>
      <c r="C40" s="5">
        <v>5</v>
      </c>
      <c r="D40" s="13">
        <v>39.64</v>
      </c>
      <c r="E40" s="4"/>
      <c r="F40" s="5"/>
      <c r="G40" s="6"/>
    </row>
    <row r="41" spans="1:7" ht="18.75" customHeight="1">
      <c r="A41" s="3" t="s">
        <v>31</v>
      </c>
      <c r="B41" s="4">
        <v>7</v>
      </c>
      <c r="C41" s="5">
        <v>7</v>
      </c>
      <c r="D41" s="13">
        <v>12610.02</v>
      </c>
      <c r="E41" s="4"/>
      <c r="F41" s="5"/>
      <c r="G41" s="6"/>
    </row>
    <row r="42" spans="1:7" ht="18.75" customHeight="1">
      <c r="A42" s="3" t="s">
        <v>27</v>
      </c>
      <c r="B42" s="4">
        <v>7</v>
      </c>
      <c r="C42" s="5">
        <v>9</v>
      </c>
      <c r="D42" s="13">
        <v>17798.63</v>
      </c>
      <c r="E42" s="4"/>
      <c r="F42" s="5"/>
      <c r="G42" s="6"/>
    </row>
    <row r="43" spans="1:7" ht="18.75" customHeight="1">
      <c r="A43" s="17" t="s">
        <v>28</v>
      </c>
      <c r="B43" s="18">
        <v>8</v>
      </c>
      <c r="C43" s="19" t="s">
        <v>6</v>
      </c>
      <c r="D43" s="21">
        <f>D44+D45</f>
        <v>126925.97</v>
      </c>
      <c r="E43" s="4"/>
      <c r="F43" s="5"/>
      <c r="G43" s="6"/>
    </row>
    <row r="44" spans="1:7" ht="18.75" customHeight="1">
      <c r="A44" s="3" t="s">
        <v>29</v>
      </c>
      <c r="B44" s="4">
        <v>8</v>
      </c>
      <c r="C44" s="5">
        <v>1</v>
      </c>
      <c r="D44" s="13">
        <v>125802.09</v>
      </c>
      <c r="E44" s="4"/>
      <c r="F44" s="5"/>
      <c r="G44" s="6"/>
    </row>
    <row r="45" spans="1:7" ht="19.5" customHeight="1">
      <c r="A45" s="3" t="s">
        <v>30</v>
      </c>
      <c r="B45" s="4">
        <v>8</v>
      </c>
      <c r="C45" s="5">
        <v>4</v>
      </c>
      <c r="D45" s="13">
        <v>1123.8800000000001</v>
      </c>
      <c r="E45" s="4"/>
      <c r="F45" s="5"/>
      <c r="G45" s="6"/>
    </row>
    <row r="46" spans="1:7" ht="21.75" customHeight="1">
      <c r="A46" s="17" t="s">
        <v>20</v>
      </c>
      <c r="B46" s="18">
        <v>10</v>
      </c>
      <c r="C46" s="19" t="s">
        <v>6</v>
      </c>
      <c r="D46" s="21">
        <f>D47+D48+D49</f>
        <v>430297.29000000004</v>
      </c>
      <c r="E46" s="4"/>
      <c r="F46" s="5"/>
      <c r="G46" s="6"/>
    </row>
    <row r="47" spans="1:7" ht="18.75" customHeight="1">
      <c r="A47" s="3" t="s">
        <v>26</v>
      </c>
      <c r="B47" s="4">
        <v>10</v>
      </c>
      <c r="C47" s="5">
        <v>3</v>
      </c>
      <c r="D47" s="13">
        <v>220220.29</v>
      </c>
      <c r="E47" s="4"/>
      <c r="F47" s="5"/>
      <c r="G47" s="6"/>
    </row>
    <row r="48" spans="1:7" ht="18.75" customHeight="1">
      <c r="A48" s="3" t="s">
        <v>21</v>
      </c>
      <c r="B48" s="4">
        <v>10</v>
      </c>
      <c r="C48" s="5">
        <v>4</v>
      </c>
      <c r="D48" s="13">
        <v>190123.13</v>
      </c>
      <c r="E48" s="4"/>
      <c r="F48" s="5"/>
      <c r="G48" s="6"/>
    </row>
    <row r="49" spans="1:7" ht="17.25" customHeight="1">
      <c r="A49" s="3" t="s">
        <v>32</v>
      </c>
      <c r="B49" s="4">
        <v>10</v>
      </c>
      <c r="C49" s="5">
        <v>6</v>
      </c>
      <c r="D49" s="13">
        <v>19953.87</v>
      </c>
      <c r="E49" s="4"/>
      <c r="F49" s="5"/>
      <c r="G49" s="6"/>
    </row>
    <row r="50" spans="1:7" ht="23.25" customHeight="1">
      <c r="A50" s="17" t="s">
        <v>23</v>
      </c>
      <c r="B50" s="18">
        <v>11</v>
      </c>
      <c r="C50" s="19" t="s">
        <v>6</v>
      </c>
      <c r="D50" s="20">
        <f>D52+D51</f>
        <v>119107.18999999999</v>
      </c>
      <c r="E50" s="4"/>
      <c r="F50" s="5"/>
      <c r="G50" s="6"/>
    </row>
    <row r="51" spans="1:7" ht="18.75" customHeight="1">
      <c r="A51" s="3" t="s">
        <v>41</v>
      </c>
      <c r="B51" s="4">
        <v>11</v>
      </c>
      <c r="C51" s="5">
        <v>1</v>
      </c>
      <c r="D51" s="6">
        <v>2763.26</v>
      </c>
      <c r="E51" s="4"/>
      <c r="F51" s="5"/>
      <c r="G51" s="6"/>
    </row>
    <row r="52" spans="1:7" ht="18.75" customHeight="1">
      <c r="A52" s="3" t="s">
        <v>24</v>
      </c>
      <c r="B52" s="4">
        <v>11</v>
      </c>
      <c r="C52" s="5">
        <v>2</v>
      </c>
      <c r="D52" s="6">
        <v>116343.93</v>
      </c>
      <c r="E52" s="4"/>
      <c r="F52" s="5"/>
      <c r="G52" s="6"/>
    </row>
    <row r="53" spans="1:7" ht="18.75" customHeight="1">
      <c r="A53" s="22" t="s">
        <v>48</v>
      </c>
      <c r="B53" s="18">
        <v>13</v>
      </c>
      <c r="C53" s="19" t="s">
        <v>6</v>
      </c>
      <c r="D53" s="20">
        <f>D54</f>
        <v>13</v>
      </c>
      <c r="E53" s="4"/>
      <c r="F53" s="5"/>
      <c r="G53" s="6"/>
    </row>
    <row r="54" spans="1:7" ht="18.75" customHeight="1">
      <c r="A54" s="23" t="s">
        <v>49</v>
      </c>
      <c r="B54" s="4">
        <v>13</v>
      </c>
      <c r="C54" s="5">
        <v>1</v>
      </c>
      <c r="D54" s="6">
        <v>13</v>
      </c>
      <c r="E54" s="4"/>
      <c r="F54" s="5"/>
      <c r="G54" s="6"/>
    </row>
    <row r="55" spans="1:7" ht="18.75" customHeight="1">
      <c r="A55" s="3"/>
      <c r="B55" s="4"/>
      <c r="C55" s="5"/>
      <c r="D55" s="6"/>
      <c r="E55" s="4"/>
      <c r="F55" s="5"/>
      <c r="G55" s="6"/>
    </row>
    <row r="56" spans="1:7" ht="18.75" customHeight="1">
      <c r="A56" s="14" t="s">
        <v>38</v>
      </c>
      <c r="B56" s="15"/>
      <c r="C56" s="15"/>
      <c r="D56" s="16">
        <f>D16+D24+D27+D31+D36+D43+D46+D50+D53</f>
        <v>1884400.38</v>
      </c>
      <c r="E56" s="11"/>
      <c r="F56" s="11"/>
      <c r="G56" s="7"/>
    </row>
    <row r="57" spans="1:7" ht="18.75" customHeight="1">
      <c r="A57" s="1"/>
      <c r="B57" s="11"/>
      <c r="C57" s="11"/>
      <c r="D57" s="7"/>
    </row>
    <row r="58" spans="1:7" ht="37.5" customHeight="1">
      <c r="A58" s="26"/>
      <c r="B58" s="26"/>
      <c r="C58" s="26"/>
      <c r="D58" s="26"/>
    </row>
  </sheetData>
  <autoFilter ref="A15:IP58"/>
  <mergeCells count="13">
    <mergeCell ref="A6:D6"/>
    <mergeCell ref="A7:D7"/>
    <mergeCell ref="A1:D1"/>
    <mergeCell ref="A2:D2"/>
    <mergeCell ref="A3:D3"/>
    <mergeCell ref="A4:D4"/>
    <mergeCell ref="A5:D5"/>
    <mergeCell ref="A8:D8"/>
    <mergeCell ref="A9:D9"/>
    <mergeCell ref="A10:D10"/>
    <mergeCell ref="A58:D58"/>
    <mergeCell ref="A11:D11"/>
    <mergeCell ref="A12:D12"/>
  </mergeCells>
  <phoneticPr fontId="3" type="noConversion"/>
  <pageMargins left="0.70866141732283472" right="0.19685039370078741" top="0.78740157480314965" bottom="0.78740157480314965" header="0.31496062992125984" footer="0.31496062992125984"/>
  <pageSetup paperSize="9" scale="65" fitToHeight="0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2019-12-05T09:21:35Z</cp:lastPrinted>
  <dcterms:created xsi:type="dcterms:W3CDTF">2015-10-17T14:26:54Z</dcterms:created>
  <dcterms:modified xsi:type="dcterms:W3CDTF">2019-12-05T09:30:55Z</dcterms:modified>
</cp:coreProperties>
</file>