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31" i="5"/>
  <c r="D53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<sst xmlns="http://schemas.openxmlformats.org/spreadsheetml/2006/main" count="65" uniqueCount="56">
  <si>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</si>
  <si>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</si>
  <si>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</si>
  <si>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</si>
  <si>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</si>
  <si>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</si>
  <si>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</si>
  <si>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</si>
  <si>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</si>
  <si>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</si>
  <si>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</si>
  <si>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</si>
  <si>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</si>
  <si>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</si>
  <si>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</si>
  <si>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</si>
  <si>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</si>
  <si>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</si>
  <si>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</si>
  <si>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</si>
  <si>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</si>
  <si>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</si>
  <si>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</si>
  <si>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</si>
  <si>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</si>
  <si>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</si>
  <si>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</si>
  <si>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</si>
  <si>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</si>
  <si>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</si>
  <si>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</si>
  <si>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</si>
  <si>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</si>
  <si>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</si>
  <si>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</si>
  <si>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</si>
  <si>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</si>
  <si>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</si>
  <si>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</si>
  <si>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</si>
  <si>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</si>
  <si>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</si>
  <si>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</si>
  <si>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</si>
  <si>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</si>
  <si>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</si>
  <si>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</si>
  <si>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</si>
  <si>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бюджетных ассигнований по разделам (Рз), подразделам (ПР) классификации расходов бюджетов на 2020 год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</si>
  <si>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</si>
  <si>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</si>
  <si>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</si>
  <si>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 xml:space="preserve"> края на 2020 год и плановый период 2021 и 2022</t>
  </si>
  <si>
    <t>края от 17 августа 2020 года № 382)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</si>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</sst>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3" zoomScale="90" zoomScaleSheetLayoutView="90" workbookViewId="0">
      <selection activeCell="A13" sqref="A13:D56"/>
    </sheetView>
  </sheetViews>
  <sheetFormatPr defaultColWidth="9.140625"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6" t="s">
        <v>45</v>
      </c>
      <c r="B1" s="26"/>
      <c r="C1" s="26"/>
      <c r="D1" s="26"/>
    </row>
    <row r="2" spans="1:7" ht="18.75" customHeight="1">
      <c r="A2" s="26" t="s">
        <v>40</v>
      </c>
      <c r="B2" s="26"/>
      <c r="C2" s="26"/>
      <c r="D2" s="26"/>
    </row>
    <row r="3" spans="1:7" ht="18.75" customHeight="1">
      <c r="A3" s="26" t="s">
        <v>46</v>
      </c>
      <c r="B3" s="26"/>
      <c r="C3" s="26"/>
      <c r="D3" s="26"/>
    </row>
    <row r="4" spans="1:7" ht="18.75" customHeight="1">
      <c r="A4" s="27" t="s">
        <v>54</v>
      </c>
      <c r="B4" s="27"/>
      <c r="C4" s="27"/>
      <c r="D4" s="27"/>
    </row>
    <row r="5" spans="1:7" ht="18.75" customHeight="1">
      <c r="A5" s="26" t="s">
        <v>51</v>
      </c>
      <c r="B5" s="26"/>
      <c r="C5" s="26"/>
      <c r="D5" s="26"/>
    </row>
    <row r="6" spans="1:7" ht="17.25" customHeight="1">
      <c r="A6" s="28" t="s">
        <v>52</v>
      </c>
      <c r="B6" s="28"/>
      <c r="C6" s="28"/>
      <c r="D6" s="28"/>
    </row>
    <row r="7" spans="1:7" ht="17.25" customHeight="1">
      <c r="A7" s="28" t="s">
        <v>55</v>
      </c>
      <c r="B7" s="28"/>
      <c r="C7" s="28"/>
      <c r="D7" s="28"/>
    </row>
    <row r="8" spans="1:7" ht="17.25" customHeight="1">
      <c r="A8" s="28" t="s">
        <v>51</v>
      </c>
      <c r="B8" s="28"/>
      <c r="C8" s="28"/>
      <c r="D8" s="28"/>
    </row>
    <row r="9" spans="1:7" ht="17.25" customHeight="1">
      <c r="A9" s="28" t="s">
        <v>53</v>
      </c>
      <c r="B9" s="28"/>
      <c r="C9" s="28"/>
      <c r="D9" s="28"/>
    </row>
    <row r="10" spans="1:7" ht="17.25" customHeight="1">
      <c r="A10" s="28"/>
      <c r="B10" s="28"/>
      <c r="C10" s="28"/>
      <c r="D10" s="28"/>
    </row>
    <row r="11" spans="1:7" ht="18.75" customHeight="1">
      <c r="A11" s="25" t="s">
        <v>0</v>
      </c>
      <c r="B11" s="25"/>
      <c r="C11" s="25"/>
      <c r="D11" s="25"/>
    </row>
    <row r="12" spans="1:7" ht="30.75" customHeight="1">
      <c r="A12" s="25" t="s">
        <v>48</v>
      </c>
      <c r="B12" s="25"/>
      <c r="C12" s="25"/>
      <c r="D12" s="25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7" t="s">
        <v>7</v>
      </c>
      <c r="B16" s="18">
        <v>1</v>
      </c>
      <c r="C16" s="19" t="s">
        <v>6</v>
      </c>
      <c r="D16" s="20">
        <f>D17+D18+D19+D20+D21+D22+D23</f>
        <v>200300.09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1711.63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6814.82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101650.3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30.26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3">
        <v>13695.93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0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76397.149999999994</v>
      </c>
      <c r="E23" s="4"/>
      <c r="F23" s="5"/>
      <c r="G23" s="6"/>
    </row>
    <row r="24" spans="1:7" ht="20.25" customHeight="1">
      <c r="A24" s="17" t="s">
        <v>16</v>
      </c>
      <c r="B24" s="18">
        <v>3</v>
      </c>
      <c r="C24" s="19" t="s">
        <v>6</v>
      </c>
      <c r="D24" s="20">
        <f>D25+D26</f>
        <v>4005.27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4005.27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0</v>
      </c>
      <c r="E26" s="4"/>
      <c r="F26" s="5"/>
      <c r="G26" s="6"/>
    </row>
    <row r="27" spans="1:7" ht="18.75" customHeight="1">
      <c r="A27" s="17" t="s">
        <v>18</v>
      </c>
      <c r="B27" s="18">
        <v>4</v>
      </c>
      <c r="C27" s="19" t="s">
        <v>6</v>
      </c>
      <c r="D27" s="20">
        <f>D28+D29+D30</f>
        <v>154894.12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16826.439999999999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128060.4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10007.280000000001</v>
      </c>
      <c r="E30" s="4"/>
      <c r="F30" s="5"/>
      <c r="G30" s="6"/>
    </row>
    <row r="31" spans="1:7" ht="18.75" customHeight="1">
      <c r="A31" s="17" t="s">
        <v>36</v>
      </c>
      <c r="B31" s="18">
        <v>5</v>
      </c>
      <c r="C31" s="19" t="s">
        <v>6</v>
      </c>
      <c r="D31" s="20">
        <f>D35+D33+D34+D32</f>
        <v>66301.56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45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327.52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65148.12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780.92</v>
      </c>
      <c r="E35" s="4"/>
      <c r="F35" s="5"/>
      <c r="G35" s="6"/>
    </row>
    <row r="36" spans="1:7" ht="18.75" customHeight="1">
      <c r="A36" s="17" t="s">
        <v>10</v>
      </c>
      <c r="B36" s="18">
        <v>7</v>
      </c>
      <c r="C36" s="19" t="s">
        <v>6</v>
      </c>
      <c r="D36" s="20">
        <f>D37+D38+D40+D41+D42+D39</f>
        <v>872949.63000000012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3">
        <v>310234.18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3">
        <v>453289.36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3">
        <v>76488.009999999995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3">
        <v>42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3">
        <v>12348.56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3">
        <v>20547.52</v>
      </c>
      <c r="E42" s="4"/>
      <c r="F42" s="5"/>
      <c r="G42" s="6"/>
    </row>
    <row r="43" spans="1:7" ht="18.75" customHeight="1">
      <c r="A43" s="17" t="s">
        <v>28</v>
      </c>
      <c r="B43" s="18">
        <v>8</v>
      </c>
      <c r="C43" s="19" t="s">
        <v>6</v>
      </c>
      <c r="D43" s="21">
        <f>D44+D45</f>
        <v>108817.66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3">
        <v>105835.63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3">
        <v>2982.03</v>
      </c>
      <c r="E45" s="4"/>
      <c r="F45" s="5"/>
      <c r="G45" s="6"/>
    </row>
    <row r="46" spans="1:7" ht="21.75" customHeight="1">
      <c r="A46" s="17" t="s">
        <v>20</v>
      </c>
      <c r="B46" s="18">
        <v>10</v>
      </c>
      <c r="C46" s="19" t="s">
        <v>6</v>
      </c>
      <c r="D46" s="21">
        <f>D47+D48+D49</f>
        <v>598002.87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3">
        <v>224833.13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3">
        <v>349724.42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3">
        <v>23445.32</v>
      </c>
      <c r="E49" s="4"/>
      <c r="F49" s="5"/>
      <c r="G49" s="6"/>
    </row>
    <row r="50" spans="1:7" ht="23.25" customHeight="1">
      <c r="A50" s="17" t="s">
        <v>23</v>
      </c>
      <c r="B50" s="18">
        <v>11</v>
      </c>
      <c r="C50" s="19" t="s">
        <v>6</v>
      </c>
      <c r="D50" s="20">
        <f>D52+D51</f>
        <v>169337.39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0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169337.39</v>
      </c>
      <c r="E52" s="4"/>
      <c r="F52" s="5"/>
      <c r="G52" s="6"/>
    </row>
    <row r="53" spans="1:7" ht="18.75" customHeight="1">
      <c r="A53" s="22" t="s">
        <v>49</v>
      </c>
      <c r="B53" s="18">
        <v>13</v>
      </c>
      <c r="C53" s="19" t="s">
        <v>6</v>
      </c>
      <c r="D53" s="20">
        <f>D54</f>
        <v>8.5</v>
      </c>
      <c r="E53" s="4"/>
      <c r="F53" s="5"/>
      <c r="G53" s="6"/>
    </row>
    <row r="54" spans="1:7" ht="18.75" customHeight="1">
      <c r="A54" s="23" t="s">
        <v>50</v>
      </c>
      <c r="B54" s="4">
        <v>13</v>
      </c>
      <c r="C54" s="5">
        <v>1</v>
      </c>
      <c r="D54" s="6">
        <v>8.5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4" t="s">
        <v>38</v>
      </c>
      <c r="B56" s="15"/>
      <c r="C56" s="15"/>
      <c r="D56" s="16">
        <f>D16+D24+D27+D31+D36+D43+D46+D50+D53</f>
        <v>2174617.0900000003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4"/>
      <c r="B58" s="24"/>
      <c r="C58" s="24"/>
      <c r="D58" s="24"/>
    </row>
  </sheetData>
  <autoFilter ref="A15:IP58"/>
  <mergeCells count="13">
    <mergeCell ref="A9:D9"/>
    <mergeCell ref="A10:D10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7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2020-08-18T06:48:16Z</cp:lastPrinted>
  <dcterms:created xsi:type="dcterms:W3CDTF">2015-10-17T14:26:54Z</dcterms:created>
  <dcterms:modified xsi:type="dcterms:W3CDTF">2020-08-18T06:50:37Z</dcterms:modified>
</cp:coreProperties>
</file>