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025"/>
  </bookViews>
  <sheets>
    <sheet name="приложение" sheetId="5" r:id="rId1"/>
    <sheet name="Лист1" sheetId="6" r:id="rId2"/>
  </sheets>
  <definedNames>
    <definedName name="_xlnm._FilterDatabase" localSheetId="0" hidden="1">приложение!$A$14:$IP$57</definedName>
    <definedName name="_xlnm.Print_Titles" localSheetId="0">приложение!$14:$14</definedName>
    <definedName name="_xlnm.Print_Area" localSheetId="0">приложение!$A$1:$D$57</definedName>
  </definedNames>
  <calcPr calcId="124519"/>
</workbook>
</file>

<file path=xl/calcChain.xml><?xml version="1.0" encoding="utf-8"?>
<calcChain xmlns="http://schemas.openxmlformats.org/spreadsheetml/2006/main">
  <c r="D30" i="5"/>
  <c r="D52"/>
  <c r="D23"/>
  <c r="D49"/>
  <c r="D35" l="1"/>
  <c r="D15"/>
  <c r="D45"/>
  <c r="D26"/>
  <c r="D42"/>
  <c r="D55" l="1"/>
</calcChain>
</file>

<file path=xl/sharedStrings.xml><?xml version="1.0" encoding="utf-8"?>
<sst xmlns="http://schemas.openxmlformats.org/spreadsheetml/2006/main" count="64" uniqueCount="55">
  <si>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</si>
  <si>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</si>
  <si>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</si>
  <si>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</si>
  <si>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</si>
  <si>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</si>
  <si>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</si>
  <si>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</si>
  <si>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</si>
  <si>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</si>
  <si>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</si>
  <si>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</si>
  <si>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</si>
  <si>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</si>
  <si>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</si>
  <si>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</si>
  <si>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</si>
  <si>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</si>
  <si>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</si>
  <si>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</si>
  <si>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</si>
  <si>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</si>
  <si>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</si>
  <si>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</si>
  <si>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</si>
  <si>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</si>
  <si>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</si>
  <si>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</si>
  <si>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</si>
  <si>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</si>
  <si>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</si>
  <si>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</si>
  <si>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</si>
  <si>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</si>
  <si>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</si>
  <si>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</si>
  <si>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</si>
  <si>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</si>
  <si>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</si>
  <si>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</si>
  <si>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</si>
  <si>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</si>
  <si>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</si>
  <si>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безопсности</t>
  </si>
  <si>
    <t>Приложение 12</t>
  </si>
  <si>
    <t>городского округа Ставропольского края</t>
  </si>
  <si>
    <t>Жилищное хозяйство</t>
  </si>
  <si>
    <t>Обслуживание государственного  (муниципального) долга</t>
  </si>
  <si>
    <t>Обслуживание государственного (муниципального) внутреннего долга</t>
  </si>
  <si>
    <t>Советского городского округа Ставропольского</t>
  </si>
  <si>
    <t>края на 2020 год и плановый период 2021 и 2022</t>
  </si>
  <si>
    <t>края от 10 декабря 2020 года № 418)</t>
  </si>
  <si>
    <t>от 10 декабря 2019 года № 338 «О бюджете</t>
  </si>
  <si>
    <t>годов» (в редакции решения Совета депутатов</t>
  </si>
  <si>
    <t>Распределение бюджетных ассигнований по разделам (Рз), подразделам (ПР) классификации расходов бюджетов на 2020 год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</si>
</sst>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6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164" fontId="4" fillId="0" borderId="2" xfId="1" applyNumberFormat="1" applyFont="1" applyFill="1" applyBorder="1" applyAlignment="1" applyProtection="1">
      <alignment horizontal="center" vertical="top"/>
      <protection hidden="1"/>
    </xf>
    <xf numFmtId="164" fontId="4" fillId="0" borderId="2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2" xfId="1" applyNumberFormat="1" applyFont="1" applyFill="1" applyBorder="1" applyAlignment="1" applyProtection="1">
      <alignment horizontal="right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 vertical="top"/>
      <protection hidden="1"/>
    </xf>
    <xf numFmtId="164" fontId="2" fillId="0" borderId="2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2" xfId="1" applyNumberFormat="1" applyFont="1" applyFill="1" applyBorder="1" applyAlignment="1" applyProtection="1">
      <alignment horizontal="right" vertical="top"/>
      <protection hidden="1"/>
    </xf>
    <xf numFmtId="165" fontId="2" fillId="2" borderId="2" xfId="1" applyNumberFormat="1" applyFont="1" applyFill="1" applyBorder="1" applyAlignment="1" applyProtection="1">
      <alignment horizontal="right" vertical="top"/>
      <protection hidden="1"/>
    </xf>
    <xf numFmtId="165" fontId="4" fillId="2" borderId="2" xfId="1" applyNumberFormat="1" applyFont="1" applyFill="1" applyBorder="1" applyAlignment="1" applyProtection="1">
      <alignment horizontal="right" vertical="top"/>
      <protection hidden="1"/>
    </xf>
    <xf numFmtId="49" fontId="4" fillId="2" borderId="2" xfId="0" applyNumberFormat="1" applyFont="1" applyFill="1" applyBorder="1" applyAlignment="1">
      <alignment wrapText="1"/>
    </xf>
    <xf numFmtId="49" fontId="2" fillId="2" borderId="2" xfId="0" applyNumberFormat="1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protection hidden="1"/>
    </xf>
    <xf numFmtId="0" fontId="5" fillId="0" borderId="2" xfId="1" applyFont="1" applyBorder="1" applyProtection="1">
      <protection hidden="1"/>
    </xf>
    <xf numFmtId="4" fontId="4" fillId="0" borderId="2" xfId="1" applyNumberFormat="1" applyFont="1" applyFill="1" applyBorder="1" applyAlignme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7"/>
  <sheetViews>
    <sheetView tabSelected="1" view="pageBreakPreview" topLeftCell="A2" zoomScale="90" zoomScaleSheetLayoutView="90" workbookViewId="0">
      <selection activeCell="A12" sqref="A12:D55"/>
    </sheetView>
  </sheetViews>
  <sheetFormatPr defaultColWidth="9.140625" defaultRowHeight="12.75"/>
  <cols>
    <col min="1" max="1" width="95.85546875" style="11" customWidth="1"/>
    <col min="2" max="3" width="10" style="11" customWidth="1"/>
    <col min="4" max="4" width="28.42578125" style="11" customWidth="1"/>
    <col min="5" max="6" width="9.140625" style="11"/>
    <col min="7" max="7" width="27.42578125" style="11" customWidth="1"/>
    <col min="8" max="16384" width="9.140625" style="11"/>
  </cols>
  <sheetData>
    <row r="1" spans="1:7" ht="18.75" customHeight="1">
      <c r="A1" s="31" t="s">
        <v>44</v>
      </c>
      <c r="B1" s="31"/>
      <c r="C1" s="31"/>
      <c r="D1" s="31"/>
    </row>
    <row r="2" spans="1:7" ht="18.75" customHeight="1">
      <c r="A2" s="31" t="s">
        <v>39</v>
      </c>
      <c r="B2" s="31"/>
      <c r="C2" s="31"/>
      <c r="D2" s="31"/>
    </row>
    <row r="3" spans="1:7" ht="18.75" customHeight="1">
      <c r="A3" s="31" t="s">
        <v>45</v>
      </c>
      <c r="B3" s="31"/>
      <c r="C3" s="31"/>
      <c r="D3" s="31"/>
    </row>
    <row r="4" spans="1:7" ht="18.75" customHeight="1">
      <c r="A4" s="32" t="s">
        <v>52</v>
      </c>
      <c r="B4" s="32"/>
      <c r="C4" s="32"/>
      <c r="D4" s="32"/>
    </row>
    <row r="5" spans="1:7" ht="18.75" customHeight="1">
      <c r="A5" s="31" t="s">
        <v>49</v>
      </c>
      <c r="B5" s="31"/>
      <c r="C5" s="31"/>
      <c r="D5" s="31"/>
    </row>
    <row r="6" spans="1:7" ht="17.25" customHeight="1">
      <c r="A6" s="27" t="s">
        <v>50</v>
      </c>
      <c r="B6" s="27"/>
      <c r="C6" s="27"/>
      <c r="D6" s="27"/>
    </row>
    <row r="7" spans="1:7" ht="17.25" customHeight="1">
      <c r="A7" s="27" t="s">
        <v>53</v>
      </c>
      <c r="B7" s="27"/>
      <c r="C7" s="27"/>
      <c r="D7" s="27"/>
    </row>
    <row r="8" spans="1:7" ht="17.25" customHeight="1">
      <c r="A8" s="27" t="s">
        <v>49</v>
      </c>
      <c r="B8" s="27"/>
      <c r="C8" s="27"/>
      <c r="D8" s="27"/>
    </row>
    <row r="9" spans="1:7" ht="17.25" customHeight="1">
      <c r="A9" s="27" t="s">
        <v>51</v>
      </c>
      <c r="B9" s="27"/>
      <c r="C9" s="27"/>
      <c r="D9" s="27"/>
    </row>
    <row r="10" spans="1:7" ht="17.25" customHeight="1">
      <c r="A10" s="28"/>
      <c r="B10" s="28"/>
      <c r="C10" s="28"/>
      <c r="D10" s="28"/>
    </row>
    <row r="11" spans="1:7" ht="30.75" customHeight="1">
      <c r="A11" s="30" t="s">
        <v>54</v>
      </c>
      <c r="B11" s="30"/>
      <c r="C11" s="30"/>
      <c r="D11" s="30"/>
    </row>
    <row r="12" spans="1:7" ht="18.75" customHeight="1">
      <c r="A12" s="10"/>
      <c r="B12" s="10"/>
      <c r="C12" s="10"/>
      <c r="D12" s="2" t="s">
        <v>0</v>
      </c>
    </row>
    <row r="13" spans="1:7" ht="16.5" customHeight="1">
      <c r="A13" s="7" t="s">
        <v>1</v>
      </c>
      <c r="B13" s="7" t="s">
        <v>2</v>
      </c>
      <c r="C13" s="7" t="s">
        <v>3</v>
      </c>
      <c r="D13" s="8" t="s">
        <v>4</v>
      </c>
    </row>
    <row r="14" spans="1:7" ht="18.75" customHeight="1">
      <c r="A14" s="7">
        <v>1</v>
      </c>
      <c r="B14" s="9">
        <v>2</v>
      </c>
      <c r="C14" s="9">
        <v>3</v>
      </c>
      <c r="D14" s="9">
        <v>4</v>
      </c>
    </row>
    <row r="15" spans="1:7" ht="18.75" customHeight="1">
      <c r="A15" s="12" t="s">
        <v>6</v>
      </c>
      <c r="B15" s="13">
        <v>1</v>
      </c>
      <c r="C15" s="14" t="s">
        <v>5</v>
      </c>
      <c r="D15" s="15">
        <f>D16+D17+D18+D19+D20+D21+D22</f>
        <v>205037.39</v>
      </c>
      <c r="E15" s="3"/>
      <c r="F15" s="4"/>
      <c r="G15" s="5"/>
    </row>
    <row r="16" spans="1:7" ht="38.25" customHeight="1">
      <c r="A16" s="16" t="s">
        <v>12</v>
      </c>
      <c r="B16" s="17">
        <v>1</v>
      </c>
      <c r="C16" s="18">
        <v>2</v>
      </c>
      <c r="D16" s="19">
        <v>1948.03</v>
      </c>
      <c r="E16" s="3"/>
      <c r="F16" s="4"/>
      <c r="G16" s="5"/>
    </row>
    <row r="17" spans="1:7" ht="39" customHeight="1">
      <c r="A17" s="16" t="s">
        <v>7</v>
      </c>
      <c r="B17" s="17">
        <v>1</v>
      </c>
      <c r="C17" s="18">
        <v>3</v>
      </c>
      <c r="D17" s="19">
        <v>6968.82</v>
      </c>
      <c r="E17" s="3"/>
      <c r="F17" s="4"/>
      <c r="G17" s="5"/>
    </row>
    <row r="18" spans="1:7" ht="58.5" customHeight="1">
      <c r="A18" s="16" t="s">
        <v>13</v>
      </c>
      <c r="B18" s="17">
        <v>1</v>
      </c>
      <c r="C18" s="18">
        <v>4</v>
      </c>
      <c r="D18" s="19">
        <v>102422.87</v>
      </c>
      <c r="E18" s="3"/>
      <c r="F18" s="4"/>
      <c r="G18" s="5"/>
    </row>
    <row r="19" spans="1:7" ht="18.75" customHeight="1">
      <c r="A19" s="16" t="s">
        <v>14</v>
      </c>
      <c r="B19" s="17">
        <v>1</v>
      </c>
      <c r="C19" s="18">
        <v>5</v>
      </c>
      <c r="D19" s="19">
        <v>30.26</v>
      </c>
      <c r="E19" s="3"/>
      <c r="F19" s="4"/>
      <c r="G19" s="5"/>
    </row>
    <row r="20" spans="1:7" ht="37.5" customHeight="1">
      <c r="A20" s="16" t="s">
        <v>32</v>
      </c>
      <c r="B20" s="17">
        <v>1</v>
      </c>
      <c r="C20" s="18">
        <v>6</v>
      </c>
      <c r="D20" s="20">
        <v>14140.06</v>
      </c>
      <c r="E20" s="3"/>
      <c r="F20" s="4"/>
      <c r="G20" s="5"/>
    </row>
    <row r="21" spans="1:7" ht="18.75" customHeight="1">
      <c r="A21" s="16" t="s">
        <v>33</v>
      </c>
      <c r="B21" s="17">
        <v>1</v>
      </c>
      <c r="C21" s="18">
        <v>11</v>
      </c>
      <c r="D21" s="19">
        <v>0</v>
      </c>
      <c r="E21" s="3"/>
      <c r="F21" s="4"/>
      <c r="G21" s="5"/>
    </row>
    <row r="22" spans="1:7" ht="18.75" customHeight="1">
      <c r="A22" s="16" t="s">
        <v>8</v>
      </c>
      <c r="B22" s="17">
        <v>1</v>
      </c>
      <c r="C22" s="18">
        <v>13</v>
      </c>
      <c r="D22" s="19">
        <v>79527.350000000006</v>
      </c>
      <c r="E22" s="3"/>
      <c r="F22" s="4"/>
      <c r="G22" s="5"/>
    </row>
    <row r="23" spans="1:7" ht="20.25" customHeight="1">
      <c r="A23" s="12" t="s">
        <v>15</v>
      </c>
      <c r="B23" s="13">
        <v>3</v>
      </c>
      <c r="C23" s="14" t="s">
        <v>5</v>
      </c>
      <c r="D23" s="15">
        <f>D24+D25</f>
        <v>4193.6000000000004</v>
      </c>
      <c r="E23" s="3"/>
      <c r="F23" s="4"/>
      <c r="G23" s="5"/>
    </row>
    <row r="24" spans="1:7" ht="37.5" customHeight="1">
      <c r="A24" s="16" t="s">
        <v>16</v>
      </c>
      <c r="B24" s="17">
        <v>3</v>
      </c>
      <c r="C24" s="18">
        <v>9</v>
      </c>
      <c r="D24" s="19">
        <v>4193.6000000000004</v>
      </c>
      <c r="E24" s="3"/>
      <c r="F24" s="4"/>
      <c r="G24" s="5"/>
    </row>
    <row r="25" spans="1:7" ht="25.5" customHeight="1">
      <c r="A25" s="16" t="s">
        <v>43</v>
      </c>
      <c r="B25" s="17">
        <v>3</v>
      </c>
      <c r="C25" s="18">
        <v>10</v>
      </c>
      <c r="D25" s="19">
        <v>0</v>
      </c>
      <c r="E25" s="3"/>
      <c r="F25" s="4"/>
      <c r="G25" s="5"/>
    </row>
    <row r="26" spans="1:7" ht="18.75" customHeight="1">
      <c r="A26" s="12" t="s">
        <v>17</v>
      </c>
      <c r="B26" s="13">
        <v>4</v>
      </c>
      <c r="C26" s="14" t="s">
        <v>5</v>
      </c>
      <c r="D26" s="15">
        <f>D27+D28+D29</f>
        <v>157264.26999999999</v>
      </c>
      <c r="E26" s="3"/>
      <c r="F26" s="4"/>
      <c r="G26" s="5"/>
    </row>
    <row r="27" spans="1:7" ht="18.75" customHeight="1">
      <c r="A27" s="16" t="s">
        <v>21</v>
      </c>
      <c r="B27" s="17">
        <v>4</v>
      </c>
      <c r="C27" s="18">
        <v>5</v>
      </c>
      <c r="D27" s="19">
        <v>16931.34</v>
      </c>
      <c r="E27" s="3"/>
      <c r="F27" s="4"/>
      <c r="G27" s="5"/>
    </row>
    <row r="28" spans="1:7" ht="18.75" customHeight="1">
      <c r="A28" s="16" t="s">
        <v>34</v>
      </c>
      <c r="B28" s="17">
        <v>4</v>
      </c>
      <c r="C28" s="18">
        <v>9</v>
      </c>
      <c r="D28" s="19">
        <v>130358.15</v>
      </c>
      <c r="E28" s="3"/>
      <c r="F28" s="4"/>
      <c r="G28" s="5"/>
    </row>
    <row r="29" spans="1:7" ht="18.75" customHeight="1">
      <c r="A29" s="16" t="s">
        <v>18</v>
      </c>
      <c r="B29" s="17">
        <v>4</v>
      </c>
      <c r="C29" s="18">
        <v>12</v>
      </c>
      <c r="D29" s="19">
        <v>9974.7800000000007</v>
      </c>
      <c r="E29" s="3"/>
      <c r="F29" s="4"/>
      <c r="G29" s="5"/>
    </row>
    <row r="30" spans="1:7" ht="18.75" customHeight="1">
      <c r="A30" s="12" t="s">
        <v>35</v>
      </c>
      <c r="B30" s="13">
        <v>5</v>
      </c>
      <c r="C30" s="14" t="s">
        <v>5</v>
      </c>
      <c r="D30" s="15">
        <f>D34+D32+D33+D31</f>
        <v>70207.28</v>
      </c>
      <c r="E30" s="3"/>
      <c r="F30" s="4"/>
      <c r="G30" s="5"/>
    </row>
    <row r="31" spans="1:7" ht="18.75" customHeight="1">
      <c r="A31" s="16" t="s">
        <v>46</v>
      </c>
      <c r="B31" s="17">
        <v>5</v>
      </c>
      <c r="C31" s="18">
        <v>1</v>
      </c>
      <c r="D31" s="19">
        <v>1053</v>
      </c>
      <c r="E31" s="3"/>
      <c r="F31" s="4"/>
      <c r="G31" s="5"/>
    </row>
    <row r="32" spans="1:7" ht="18.75" customHeight="1">
      <c r="A32" s="16" t="s">
        <v>41</v>
      </c>
      <c r="B32" s="17">
        <v>5</v>
      </c>
      <c r="C32" s="18">
        <v>2</v>
      </c>
      <c r="D32" s="19">
        <v>393.31</v>
      </c>
      <c r="E32" s="3"/>
      <c r="F32" s="4"/>
      <c r="G32" s="5"/>
    </row>
    <row r="33" spans="1:7" ht="18.75" customHeight="1">
      <c r="A33" s="16" t="s">
        <v>42</v>
      </c>
      <c r="B33" s="17">
        <v>5</v>
      </c>
      <c r="C33" s="18">
        <v>3</v>
      </c>
      <c r="D33" s="19">
        <v>67980.05</v>
      </c>
      <c r="E33" s="3"/>
      <c r="F33" s="4"/>
      <c r="G33" s="5"/>
    </row>
    <row r="34" spans="1:7" ht="21" customHeight="1">
      <c r="A34" s="16" t="s">
        <v>36</v>
      </c>
      <c r="B34" s="17">
        <v>5</v>
      </c>
      <c r="C34" s="18">
        <v>5</v>
      </c>
      <c r="D34" s="19">
        <v>780.92</v>
      </c>
      <c r="E34" s="3"/>
      <c r="F34" s="4"/>
      <c r="G34" s="5"/>
    </row>
    <row r="35" spans="1:7" ht="18.75" customHeight="1">
      <c r="A35" s="12" t="s">
        <v>9</v>
      </c>
      <c r="B35" s="13">
        <v>7</v>
      </c>
      <c r="C35" s="14" t="s">
        <v>5</v>
      </c>
      <c r="D35" s="15">
        <f>D36+D37+D39+D40+D41+D38</f>
        <v>889382.75</v>
      </c>
      <c r="E35" s="3"/>
      <c r="F35" s="4"/>
      <c r="G35" s="5"/>
    </row>
    <row r="36" spans="1:7" ht="18.75" customHeight="1">
      <c r="A36" s="16" t="s">
        <v>10</v>
      </c>
      <c r="B36" s="17">
        <v>7</v>
      </c>
      <c r="C36" s="18">
        <v>1</v>
      </c>
      <c r="D36" s="20">
        <v>305030.49</v>
      </c>
      <c r="E36" s="3"/>
      <c r="F36" s="4"/>
      <c r="G36" s="5"/>
    </row>
    <row r="37" spans="1:7" ht="18.75" customHeight="1">
      <c r="A37" s="16" t="s">
        <v>11</v>
      </c>
      <c r="B37" s="17">
        <v>7</v>
      </c>
      <c r="C37" s="18">
        <v>2</v>
      </c>
      <c r="D37" s="20">
        <v>481997.07</v>
      </c>
      <c r="E37" s="3"/>
      <c r="F37" s="4"/>
      <c r="G37" s="5"/>
    </row>
    <row r="38" spans="1:7" ht="18.75" customHeight="1">
      <c r="A38" s="16" t="s">
        <v>38</v>
      </c>
      <c r="B38" s="17">
        <v>7</v>
      </c>
      <c r="C38" s="18">
        <v>3</v>
      </c>
      <c r="D38" s="20">
        <v>76205.56</v>
      </c>
      <c r="E38" s="3"/>
      <c r="F38" s="4"/>
      <c r="G38" s="5"/>
    </row>
    <row r="39" spans="1:7" ht="19.5" customHeight="1">
      <c r="A39" s="16" t="s">
        <v>24</v>
      </c>
      <c r="B39" s="17">
        <v>7</v>
      </c>
      <c r="C39" s="18">
        <v>5</v>
      </c>
      <c r="D39" s="20">
        <v>146.6</v>
      </c>
      <c r="E39" s="3"/>
      <c r="F39" s="4"/>
      <c r="G39" s="5"/>
    </row>
    <row r="40" spans="1:7" ht="18.75" customHeight="1">
      <c r="A40" s="16" t="s">
        <v>30</v>
      </c>
      <c r="B40" s="17">
        <v>7</v>
      </c>
      <c r="C40" s="18">
        <v>7</v>
      </c>
      <c r="D40" s="20">
        <v>4440.57</v>
      </c>
      <c r="E40" s="3"/>
      <c r="F40" s="4"/>
      <c r="G40" s="5"/>
    </row>
    <row r="41" spans="1:7" ht="18.75" customHeight="1">
      <c r="A41" s="16" t="s">
        <v>26</v>
      </c>
      <c r="B41" s="17">
        <v>7</v>
      </c>
      <c r="C41" s="18">
        <v>9</v>
      </c>
      <c r="D41" s="20">
        <v>21562.46</v>
      </c>
      <c r="E41" s="3"/>
      <c r="F41" s="4"/>
      <c r="G41" s="5"/>
    </row>
    <row r="42" spans="1:7" ht="18.75" customHeight="1">
      <c r="A42" s="12" t="s">
        <v>27</v>
      </c>
      <c r="B42" s="13">
        <v>8</v>
      </c>
      <c r="C42" s="14" t="s">
        <v>5</v>
      </c>
      <c r="D42" s="21">
        <f>D43+D44</f>
        <v>134468.44</v>
      </c>
      <c r="E42" s="3"/>
      <c r="F42" s="4"/>
      <c r="G42" s="5"/>
    </row>
    <row r="43" spans="1:7" ht="18.75" customHeight="1">
      <c r="A43" s="16" t="s">
        <v>28</v>
      </c>
      <c r="B43" s="17">
        <v>8</v>
      </c>
      <c r="C43" s="18">
        <v>1</v>
      </c>
      <c r="D43" s="20">
        <v>131323.54999999999</v>
      </c>
      <c r="E43" s="3"/>
      <c r="F43" s="4"/>
      <c r="G43" s="5"/>
    </row>
    <row r="44" spans="1:7" ht="19.5" customHeight="1">
      <c r="A44" s="16" t="s">
        <v>29</v>
      </c>
      <c r="B44" s="17">
        <v>8</v>
      </c>
      <c r="C44" s="18">
        <v>4</v>
      </c>
      <c r="D44" s="20">
        <v>3144.89</v>
      </c>
      <c r="E44" s="3"/>
      <c r="F44" s="4"/>
      <c r="G44" s="5"/>
    </row>
    <row r="45" spans="1:7" ht="21.75" customHeight="1">
      <c r="A45" s="12" t="s">
        <v>19</v>
      </c>
      <c r="B45" s="13">
        <v>10</v>
      </c>
      <c r="C45" s="14" t="s">
        <v>5</v>
      </c>
      <c r="D45" s="21">
        <f>D46+D47+D48</f>
        <v>716846.23</v>
      </c>
      <c r="E45" s="3"/>
      <c r="F45" s="4"/>
      <c r="G45" s="5"/>
    </row>
    <row r="46" spans="1:7" ht="18.75" customHeight="1">
      <c r="A46" s="16" t="s">
        <v>25</v>
      </c>
      <c r="B46" s="17">
        <v>10</v>
      </c>
      <c r="C46" s="18">
        <v>3</v>
      </c>
      <c r="D46" s="20">
        <v>223774.2</v>
      </c>
      <c r="E46" s="3"/>
      <c r="F46" s="4"/>
      <c r="G46" s="5"/>
    </row>
    <row r="47" spans="1:7" ht="18.75" customHeight="1">
      <c r="A47" s="16" t="s">
        <v>20</v>
      </c>
      <c r="B47" s="17">
        <v>10</v>
      </c>
      <c r="C47" s="18">
        <v>4</v>
      </c>
      <c r="D47" s="20">
        <v>469528.75</v>
      </c>
      <c r="E47" s="3"/>
      <c r="F47" s="4"/>
      <c r="G47" s="5"/>
    </row>
    <row r="48" spans="1:7" ht="17.25" customHeight="1">
      <c r="A48" s="16" t="s">
        <v>31</v>
      </c>
      <c r="B48" s="17">
        <v>10</v>
      </c>
      <c r="C48" s="18">
        <v>6</v>
      </c>
      <c r="D48" s="20">
        <v>23543.279999999999</v>
      </c>
      <c r="E48" s="3"/>
      <c r="F48" s="4"/>
      <c r="G48" s="5"/>
    </row>
    <row r="49" spans="1:7" ht="23.25" customHeight="1">
      <c r="A49" s="12" t="s">
        <v>22</v>
      </c>
      <c r="B49" s="13">
        <v>11</v>
      </c>
      <c r="C49" s="14" t="s">
        <v>5</v>
      </c>
      <c r="D49" s="15">
        <f>D51+D50</f>
        <v>168264.45</v>
      </c>
      <c r="E49" s="3"/>
      <c r="F49" s="4"/>
      <c r="G49" s="5"/>
    </row>
    <row r="50" spans="1:7" ht="18.75" customHeight="1">
      <c r="A50" s="16" t="s">
        <v>40</v>
      </c>
      <c r="B50" s="17">
        <v>11</v>
      </c>
      <c r="C50" s="18">
        <v>1</v>
      </c>
      <c r="D50" s="19">
        <v>0</v>
      </c>
      <c r="E50" s="3"/>
      <c r="F50" s="4"/>
      <c r="G50" s="5"/>
    </row>
    <row r="51" spans="1:7" ht="18.75" customHeight="1">
      <c r="A51" s="16" t="s">
        <v>23</v>
      </c>
      <c r="B51" s="17">
        <v>11</v>
      </c>
      <c r="C51" s="18">
        <v>2</v>
      </c>
      <c r="D51" s="19">
        <v>168264.45</v>
      </c>
      <c r="E51" s="3"/>
      <c r="F51" s="4"/>
      <c r="G51" s="5"/>
    </row>
    <row r="52" spans="1:7" ht="18.75" customHeight="1">
      <c r="A52" s="22" t="s">
        <v>47</v>
      </c>
      <c r="B52" s="13">
        <v>13</v>
      </c>
      <c r="C52" s="14" t="s">
        <v>5</v>
      </c>
      <c r="D52" s="15">
        <f>D53</f>
        <v>3.87</v>
      </c>
      <c r="E52" s="3"/>
      <c r="F52" s="4"/>
      <c r="G52" s="5"/>
    </row>
    <row r="53" spans="1:7" ht="18.75" customHeight="1">
      <c r="A53" s="23" t="s">
        <v>48</v>
      </c>
      <c r="B53" s="17">
        <v>13</v>
      </c>
      <c r="C53" s="18">
        <v>1</v>
      </c>
      <c r="D53" s="19">
        <v>3.87</v>
      </c>
      <c r="E53" s="3"/>
      <c r="F53" s="4"/>
      <c r="G53" s="5"/>
    </row>
    <row r="54" spans="1:7" ht="18.75" customHeight="1">
      <c r="A54" s="16"/>
      <c r="B54" s="17"/>
      <c r="C54" s="18"/>
      <c r="D54" s="19"/>
      <c r="E54" s="3"/>
      <c r="F54" s="4"/>
      <c r="G54" s="5"/>
    </row>
    <row r="55" spans="1:7" ht="18.75" customHeight="1">
      <c r="A55" s="24" t="s">
        <v>37</v>
      </c>
      <c r="B55" s="25"/>
      <c r="C55" s="25"/>
      <c r="D55" s="26">
        <f>D15+D23+D26+D30+D35+D42+D45+D49+D52</f>
        <v>2345668.2800000003</v>
      </c>
      <c r="E55" s="10"/>
      <c r="F55" s="10"/>
      <c r="G55" s="6"/>
    </row>
    <row r="56" spans="1:7" ht="18.75" customHeight="1">
      <c r="A56" s="1"/>
      <c r="B56" s="10"/>
      <c r="C56" s="10"/>
      <c r="D56" s="6"/>
    </row>
    <row r="57" spans="1:7" ht="37.5" customHeight="1">
      <c r="A57" s="29"/>
      <c r="B57" s="29"/>
      <c r="C57" s="29"/>
      <c r="D57" s="29"/>
    </row>
  </sheetData>
  <autoFilter ref="A14:IP57"/>
  <mergeCells count="12">
    <mergeCell ref="A9:D9"/>
    <mergeCell ref="A10:D10"/>
    <mergeCell ref="A57:D57"/>
    <mergeCell ref="A11:D11"/>
    <mergeCell ref="A1:D1"/>
    <mergeCell ref="A2:D2"/>
    <mergeCell ref="A3:D3"/>
    <mergeCell ref="A4:D4"/>
    <mergeCell ref="A5:D5"/>
    <mergeCell ref="A6:D6"/>
    <mergeCell ref="A7:D7"/>
    <mergeCell ref="A8:D8"/>
  </mergeCells>
  <phoneticPr fontId="3" type="noConversion"/>
  <pageMargins left="0.59055118110236215" right="0.19685039370078741" top="0.78740157480314965" bottom="0.78740157480314965" header="0.31496062992125984" footer="0.31496062992125984"/>
  <pageSetup paperSize="9" scale="65" fitToHeight="0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9" sqref="G19"/>
    </sheetView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2020-12-26T12:49:55Z</cp:lastPrinted>
  <dcterms:created xsi:type="dcterms:W3CDTF">2015-10-17T14:26:54Z</dcterms:created>
  <dcterms:modified xsi:type="dcterms:W3CDTF">2020-12-26T12:52:04Z</dcterms:modified>
</cp:coreProperties>
</file>