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приложение!$A$1:$D$57</definedName>
  </definedNames>
  <calcPr calcId="124519"/>
</workbook>
</file>

<file path=xl/calcChain.xml><?xml version="1.0" encoding="utf-8"?>
<calcChain xmlns="http://schemas.openxmlformats.org/spreadsheetml/2006/main">
  <c r="D19" i="5"/>
  <c r="D31" l="1"/>
  <c r="D53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<sst xmlns="http://schemas.openxmlformats.org/spreadsheetml/2006/main" count="64" uniqueCount="55">
  <si>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</si>
  <si>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</si>
  <si>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</si>
  <si>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</si>
  <si>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</si>
  <si>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</si>
  <si>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</si>
  <si>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</si>
  <si>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</si>
  <si>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</si>
  <si>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</si>
  <si>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</si>
  <si>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</si>
  <si>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</si>
  <si>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</si>
  <si>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</si>
  <si>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</si>
  <si>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</si>
  <si>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</si>
  <si>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</si>
  <si>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</si>
  <si>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</si>
  <si>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</si>
  <si>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</si>
  <si>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</si>
  <si>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</si>
  <si>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</si>
  <si>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</si>
  <si>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</si>
  <si>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</si>
  <si>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</si>
  <si>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</si>
  <si>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</si>
  <si>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</si>
  <si>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</si>
  <si>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</si>
  <si>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</si>
  <si>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</si>
  <si>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</si>
  <si>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</si>
  <si>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</si>
  <si>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</si>
  <si>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</si>
  <si>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</si>
  <si>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</si>
  <si>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</si>
  <si>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</si>
  <si>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</si>
  <si>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</si>
  <si>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 xml:space="preserve">от 10 декабря 2019 года № 338 «О бюджете </t>
  </si>
  <si>
    <t>Советского городского округа Ставропольского</t>
  </si>
  <si>
    <t>края на 2020 год и плановый период 2021 и 2022</t>
  </si>
  <si>
    <t>края от 10 декабря 2020 года № 412)</t>
  </si>
  <si>
    <t xml:space="preserve"> годов» (в редакции решения Совета депутатов </t>
  </si>
  <si>
    <t>Распределение бюджетных ассигнований по разделам (Рз), подразделам (ПР) классификации расходов бюджетов на 2020 год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</si>
</sst>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165" fontId="2" fillId="2" borderId="2" xfId="1" applyNumberFormat="1" applyFont="1" applyFill="1" applyBorder="1" applyAlignment="1" applyProtection="1">
      <alignment horizontal="right" vertical="top"/>
      <protection hidden="1"/>
    </xf>
    <xf numFmtId="165" fontId="4" fillId="2" borderId="2" xfId="1" applyNumberFormat="1" applyFont="1" applyFill="1" applyBorder="1" applyAlignment="1" applyProtection="1">
      <alignment horizontal="right" vertical="top"/>
      <protection hidden="1"/>
    </xf>
    <xf numFmtId="49" fontId="4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2" xfId="1" applyFont="1" applyBorder="1" applyProtection="1"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topLeftCell="A3" zoomScale="90" zoomScaleSheetLayoutView="90" workbookViewId="0">
      <selection activeCell="A13" sqref="A13:D56"/>
    </sheetView>
  </sheetViews>
  <sheetFormatPr defaultColWidth="9.140625" defaultRowHeight="12.75"/>
  <cols>
    <col min="1" max="1" width="95.85546875" style="11" customWidth="1"/>
    <col min="2" max="3" width="10" style="11" customWidth="1"/>
    <col min="4" max="4" width="28.42578125" style="11" customWidth="1"/>
    <col min="5" max="6" width="9.140625" style="11"/>
    <col min="7" max="7" width="27.42578125" style="11" customWidth="1"/>
    <col min="8" max="16384" width="9.140625" style="11"/>
  </cols>
  <sheetData>
    <row r="1" spans="1:7" ht="18.75" customHeight="1">
      <c r="A1" s="30" t="s">
        <v>44</v>
      </c>
      <c r="B1" s="30"/>
      <c r="C1" s="30"/>
      <c r="D1" s="30"/>
    </row>
    <row r="2" spans="1:7" ht="18.75" customHeight="1">
      <c r="A2" s="30" t="s">
        <v>39</v>
      </c>
      <c r="B2" s="30"/>
      <c r="C2" s="30"/>
      <c r="D2" s="30"/>
    </row>
    <row r="3" spans="1:7" ht="18.75" customHeight="1">
      <c r="A3" s="30" t="s">
        <v>45</v>
      </c>
      <c r="B3" s="30"/>
      <c r="C3" s="30"/>
      <c r="D3" s="30"/>
    </row>
    <row r="4" spans="1:7" ht="18.75" customHeight="1">
      <c r="A4" s="31" t="s">
        <v>49</v>
      </c>
      <c r="B4" s="31"/>
      <c r="C4" s="31"/>
      <c r="D4" s="31"/>
    </row>
    <row r="5" spans="1:7" ht="18.75" customHeight="1">
      <c r="A5" s="30" t="s">
        <v>50</v>
      </c>
      <c r="B5" s="30"/>
      <c r="C5" s="30"/>
      <c r="D5" s="30"/>
    </row>
    <row r="6" spans="1:7" ht="17.25" customHeight="1">
      <c r="A6" s="27" t="s">
        <v>51</v>
      </c>
      <c r="B6" s="27"/>
      <c r="C6" s="27"/>
      <c r="D6" s="27"/>
    </row>
    <row r="7" spans="1:7" ht="17.25" customHeight="1">
      <c r="A7" s="27" t="s">
        <v>53</v>
      </c>
      <c r="B7" s="27"/>
      <c r="C7" s="27"/>
      <c r="D7" s="27"/>
    </row>
    <row r="8" spans="1:7" ht="17.25" customHeight="1">
      <c r="A8" s="27" t="s">
        <v>50</v>
      </c>
      <c r="B8" s="27"/>
      <c r="C8" s="27"/>
      <c r="D8" s="27"/>
    </row>
    <row r="9" spans="1:7" ht="17.25" customHeight="1">
      <c r="A9" s="27" t="s">
        <v>52</v>
      </c>
      <c r="B9" s="27"/>
      <c r="C9" s="27"/>
      <c r="D9" s="27"/>
    </row>
    <row r="10" spans="1:7" ht="17.25" customHeight="1">
      <c r="A10" s="27"/>
      <c r="B10" s="27"/>
      <c r="C10" s="27"/>
      <c r="D10" s="27"/>
    </row>
    <row r="11" spans="1:7" ht="18.75" customHeight="1">
      <c r="A11" s="29"/>
      <c r="B11" s="29"/>
      <c r="C11" s="29"/>
      <c r="D11" s="29"/>
    </row>
    <row r="12" spans="1:7" ht="30.75" customHeight="1">
      <c r="A12" s="29" t="s">
        <v>54</v>
      </c>
      <c r="B12" s="29"/>
      <c r="C12" s="29"/>
      <c r="D12" s="29"/>
    </row>
    <row r="13" spans="1:7" ht="18.75" customHeight="1">
      <c r="A13" s="10"/>
      <c r="B13" s="10"/>
      <c r="C13" s="10"/>
      <c r="D13" s="2" t="s">
        <v>0</v>
      </c>
    </row>
    <row r="14" spans="1:7" ht="16.5" customHeight="1">
      <c r="A14" s="7" t="s">
        <v>1</v>
      </c>
      <c r="B14" s="7" t="s">
        <v>2</v>
      </c>
      <c r="C14" s="7" t="s">
        <v>3</v>
      </c>
      <c r="D14" s="8" t="s">
        <v>4</v>
      </c>
    </row>
    <row r="15" spans="1:7" ht="18.75" customHeight="1">
      <c r="A15" s="7">
        <v>1</v>
      </c>
      <c r="B15" s="9">
        <v>2</v>
      </c>
      <c r="C15" s="9">
        <v>3</v>
      </c>
      <c r="D15" s="9">
        <v>4</v>
      </c>
    </row>
    <row r="16" spans="1:7" ht="18.75" customHeight="1">
      <c r="A16" s="12" t="s">
        <v>6</v>
      </c>
      <c r="B16" s="13">
        <v>1</v>
      </c>
      <c r="C16" s="14" t="s">
        <v>5</v>
      </c>
      <c r="D16" s="15">
        <f>D17+D18+D19+D20+D21+D22+D23</f>
        <v>204315.25999999998</v>
      </c>
      <c r="E16" s="3"/>
      <c r="F16" s="4"/>
      <c r="G16" s="5"/>
    </row>
    <row r="17" spans="1:7" ht="38.25" customHeight="1">
      <c r="A17" s="16" t="s">
        <v>12</v>
      </c>
      <c r="B17" s="17">
        <v>1</v>
      </c>
      <c r="C17" s="18">
        <v>2</v>
      </c>
      <c r="D17" s="19">
        <v>1888.63</v>
      </c>
      <c r="E17" s="3"/>
      <c r="F17" s="4"/>
      <c r="G17" s="5"/>
    </row>
    <row r="18" spans="1:7" ht="39" customHeight="1">
      <c r="A18" s="16" t="s">
        <v>7</v>
      </c>
      <c r="B18" s="17">
        <v>1</v>
      </c>
      <c r="C18" s="18">
        <v>3</v>
      </c>
      <c r="D18" s="19">
        <v>6968.82</v>
      </c>
      <c r="E18" s="3"/>
      <c r="F18" s="4"/>
      <c r="G18" s="5"/>
    </row>
    <row r="19" spans="1:7" ht="58.5" customHeight="1">
      <c r="A19" s="16" t="s">
        <v>13</v>
      </c>
      <c r="B19" s="17">
        <v>1</v>
      </c>
      <c r="C19" s="18">
        <v>4</v>
      </c>
      <c r="D19" s="19">
        <f>102410.31+40</f>
        <v>102450.31</v>
      </c>
      <c r="E19" s="3"/>
      <c r="F19" s="4"/>
      <c r="G19" s="5"/>
    </row>
    <row r="20" spans="1:7" ht="18.75" customHeight="1">
      <c r="A20" s="16" t="s">
        <v>14</v>
      </c>
      <c r="B20" s="17">
        <v>1</v>
      </c>
      <c r="C20" s="18">
        <v>5</v>
      </c>
      <c r="D20" s="19">
        <v>30.26</v>
      </c>
      <c r="E20" s="3"/>
      <c r="F20" s="4"/>
      <c r="G20" s="5"/>
    </row>
    <row r="21" spans="1:7" ht="37.5" customHeight="1">
      <c r="A21" s="16" t="s">
        <v>32</v>
      </c>
      <c r="B21" s="17">
        <v>1</v>
      </c>
      <c r="C21" s="18">
        <v>6</v>
      </c>
      <c r="D21" s="20">
        <v>13990.06</v>
      </c>
      <c r="E21" s="3"/>
      <c r="F21" s="4"/>
      <c r="G21" s="5"/>
    </row>
    <row r="22" spans="1:7" ht="18.75" customHeight="1">
      <c r="A22" s="16" t="s">
        <v>33</v>
      </c>
      <c r="B22" s="17">
        <v>1</v>
      </c>
      <c r="C22" s="18">
        <v>11</v>
      </c>
      <c r="D22" s="19">
        <v>0</v>
      </c>
      <c r="E22" s="3"/>
      <c r="F22" s="4"/>
      <c r="G22" s="5"/>
    </row>
    <row r="23" spans="1:7" ht="18.75" customHeight="1">
      <c r="A23" s="16" t="s">
        <v>8</v>
      </c>
      <c r="B23" s="17">
        <v>1</v>
      </c>
      <c r="C23" s="18">
        <v>13</v>
      </c>
      <c r="D23" s="19">
        <v>78987.179999999993</v>
      </c>
      <c r="E23" s="3"/>
      <c r="F23" s="4"/>
      <c r="G23" s="5"/>
    </row>
    <row r="24" spans="1:7" ht="20.25" customHeight="1">
      <c r="A24" s="12" t="s">
        <v>15</v>
      </c>
      <c r="B24" s="13">
        <v>3</v>
      </c>
      <c r="C24" s="14" t="s">
        <v>5</v>
      </c>
      <c r="D24" s="15">
        <f>D25+D26</f>
        <v>4180.5600000000004</v>
      </c>
      <c r="E24" s="3"/>
      <c r="F24" s="4"/>
      <c r="G24" s="5"/>
    </row>
    <row r="25" spans="1:7" ht="37.5" customHeight="1">
      <c r="A25" s="16" t="s">
        <v>16</v>
      </c>
      <c r="B25" s="17">
        <v>3</v>
      </c>
      <c r="C25" s="18">
        <v>9</v>
      </c>
      <c r="D25" s="19">
        <v>4180.5600000000004</v>
      </c>
      <c r="E25" s="3"/>
      <c r="F25" s="4"/>
      <c r="G25" s="5"/>
    </row>
    <row r="26" spans="1:7" ht="25.5" customHeight="1">
      <c r="A26" s="16" t="s">
        <v>43</v>
      </c>
      <c r="B26" s="17">
        <v>3</v>
      </c>
      <c r="C26" s="18">
        <v>10</v>
      </c>
      <c r="D26" s="19">
        <v>0</v>
      </c>
      <c r="E26" s="3"/>
      <c r="F26" s="4"/>
      <c r="G26" s="5"/>
    </row>
    <row r="27" spans="1:7" ht="18.75" customHeight="1">
      <c r="A27" s="12" t="s">
        <v>17</v>
      </c>
      <c r="B27" s="13">
        <v>4</v>
      </c>
      <c r="C27" s="14" t="s">
        <v>5</v>
      </c>
      <c r="D27" s="15">
        <f>D28+D29+D30</f>
        <v>157416.93</v>
      </c>
      <c r="E27" s="3"/>
      <c r="F27" s="4"/>
      <c r="G27" s="5"/>
    </row>
    <row r="28" spans="1:7" ht="18.75" customHeight="1">
      <c r="A28" s="16" t="s">
        <v>21</v>
      </c>
      <c r="B28" s="17">
        <v>4</v>
      </c>
      <c r="C28" s="18">
        <v>5</v>
      </c>
      <c r="D28" s="19">
        <v>16957.439999999999</v>
      </c>
      <c r="E28" s="3"/>
      <c r="F28" s="4"/>
      <c r="G28" s="5"/>
    </row>
    <row r="29" spans="1:7" ht="18.75" customHeight="1">
      <c r="A29" s="16" t="s">
        <v>34</v>
      </c>
      <c r="B29" s="17">
        <v>4</v>
      </c>
      <c r="C29" s="18">
        <v>9</v>
      </c>
      <c r="D29" s="19">
        <v>130484.71</v>
      </c>
      <c r="E29" s="3"/>
      <c r="F29" s="4"/>
      <c r="G29" s="5"/>
    </row>
    <row r="30" spans="1:7" ht="18.75" customHeight="1">
      <c r="A30" s="16" t="s">
        <v>18</v>
      </c>
      <c r="B30" s="17">
        <v>4</v>
      </c>
      <c r="C30" s="18">
        <v>12</v>
      </c>
      <c r="D30" s="19">
        <v>9974.7800000000007</v>
      </c>
      <c r="E30" s="3"/>
      <c r="F30" s="4"/>
      <c r="G30" s="5"/>
    </row>
    <row r="31" spans="1:7" ht="18.75" customHeight="1">
      <c r="A31" s="12" t="s">
        <v>35</v>
      </c>
      <c r="B31" s="13">
        <v>5</v>
      </c>
      <c r="C31" s="14" t="s">
        <v>5</v>
      </c>
      <c r="D31" s="15">
        <f>D35+D33+D34+D32</f>
        <v>69102.720000000001</v>
      </c>
      <c r="E31" s="3"/>
      <c r="F31" s="4"/>
      <c r="G31" s="5"/>
    </row>
    <row r="32" spans="1:7" ht="18.75" customHeight="1">
      <c r="A32" s="16" t="s">
        <v>46</v>
      </c>
      <c r="B32" s="17">
        <v>5</v>
      </c>
      <c r="C32" s="18">
        <v>1</v>
      </c>
      <c r="D32" s="19">
        <v>45</v>
      </c>
      <c r="E32" s="3"/>
      <c r="F32" s="4"/>
      <c r="G32" s="5"/>
    </row>
    <row r="33" spans="1:7" ht="18.75" customHeight="1">
      <c r="A33" s="16" t="s">
        <v>41</v>
      </c>
      <c r="B33" s="17">
        <v>5</v>
      </c>
      <c r="C33" s="18">
        <v>2</v>
      </c>
      <c r="D33" s="19">
        <v>393.31</v>
      </c>
      <c r="E33" s="3"/>
      <c r="F33" s="4"/>
      <c r="G33" s="5"/>
    </row>
    <row r="34" spans="1:7" ht="18.75" customHeight="1">
      <c r="A34" s="16" t="s">
        <v>42</v>
      </c>
      <c r="B34" s="17">
        <v>5</v>
      </c>
      <c r="C34" s="18">
        <v>3</v>
      </c>
      <c r="D34" s="19">
        <v>67883.490000000005</v>
      </c>
      <c r="E34" s="3"/>
      <c r="F34" s="4"/>
      <c r="G34" s="5"/>
    </row>
    <row r="35" spans="1:7" ht="21" customHeight="1">
      <c r="A35" s="16" t="s">
        <v>36</v>
      </c>
      <c r="B35" s="17">
        <v>5</v>
      </c>
      <c r="C35" s="18">
        <v>5</v>
      </c>
      <c r="D35" s="19">
        <v>780.92</v>
      </c>
      <c r="E35" s="3"/>
      <c r="F35" s="4"/>
      <c r="G35" s="5"/>
    </row>
    <row r="36" spans="1:7" ht="18.75" customHeight="1">
      <c r="A36" s="12" t="s">
        <v>9</v>
      </c>
      <c r="B36" s="13">
        <v>7</v>
      </c>
      <c r="C36" s="14" t="s">
        <v>5</v>
      </c>
      <c r="D36" s="15">
        <f>D37+D38+D40+D41+D42+D39</f>
        <v>883458.33999999985</v>
      </c>
      <c r="E36" s="3"/>
      <c r="F36" s="4"/>
      <c r="G36" s="5"/>
    </row>
    <row r="37" spans="1:7" ht="18.75" customHeight="1">
      <c r="A37" s="16" t="s">
        <v>10</v>
      </c>
      <c r="B37" s="17">
        <v>7</v>
      </c>
      <c r="C37" s="18">
        <v>1</v>
      </c>
      <c r="D37" s="20">
        <v>306002.49</v>
      </c>
      <c r="E37" s="3"/>
      <c r="F37" s="4"/>
      <c r="G37" s="5"/>
    </row>
    <row r="38" spans="1:7" ht="18.75" customHeight="1">
      <c r="A38" s="16" t="s">
        <v>11</v>
      </c>
      <c r="B38" s="17">
        <v>7</v>
      </c>
      <c r="C38" s="18">
        <v>2</v>
      </c>
      <c r="D38" s="20">
        <v>474030.73</v>
      </c>
      <c r="E38" s="3"/>
      <c r="F38" s="4"/>
      <c r="G38" s="5"/>
    </row>
    <row r="39" spans="1:7" ht="18.75" customHeight="1">
      <c r="A39" s="16" t="s">
        <v>38</v>
      </c>
      <c r="B39" s="17">
        <v>7</v>
      </c>
      <c r="C39" s="18">
        <v>3</v>
      </c>
      <c r="D39" s="20">
        <v>77089.36</v>
      </c>
      <c r="E39" s="3"/>
      <c r="F39" s="4"/>
      <c r="G39" s="5"/>
    </row>
    <row r="40" spans="1:7" ht="19.5" customHeight="1">
      <c r="A40" s="16" t="s">
        <v>24</v>
      </c>
      <c r="B40" s="17">
        <v>7</v>
      </c>
      <c r="C40" s="18">
        <v>5</v>
      </c>
      <c r="D40" s="20">
        <v>146.6</v>
      </c>
      <c r="E40" s="3"/>
      <c r="F40" s="4"/>
      <c r="G40" s="5"/>
    </row>
    <row r="41" spans="1:7" ht="18.75" customHeight="1">
      <c r="A41" s="16" t="s">
        <v>30</v>
      </c>
      <c r="B41" s="17">
        <v>7</v>
      </c>
      <c r="C41" s="18">
        <v>7</v>
      </c>
      <c r="D41" s="20">
        <v>4671.7</v>
      </c>
      <c r="E41" s="3"/>
      <c r="F41" s="4"/>
      <c r="G41" s="5"/>
    </row>
    <row r="42" spans="1:7" ht="18.75" customHeight="1">
      <c r="A42" s="16" t="s">
        <v>26</v>
      </c>
      <c r="B42" s="17">
        <v>7</v>
      </c>
      <c r="C42" s="18">
        <v>9</v>
      </c>
      <c r="D42" s="20">
        <v>21517.46</v>
      </c>
      <c r="E42" s="3"/>
      <c r="F42" s="4"/>
      <c r="G42" s="5"/>
    </row>
    <row r="43" spans="1:7" ht="18.75" customHeight="1">
      <c r="A43" s="12" t="s">
        <v>27</v>
      </c>
      <c r="B43" s="13">
        <v>8</v>
      </c>
      <c r="C43" s="14" t="s">
        <v>5</v>
      </c>
      <c r="D43" s="21">
        <f>D44+D45</f>
        <v>123145.86</v>
      </c>
      <c r="E43" s="3"/>
      <c r="F43" s="4"/>
      <c r="G43" s="5"/>
    </row>
    <row r="44" spans="1:7" ht="18.75" customHeight="1">
      <c r="A44" s="16" t="s">
        <v>28</v>
      </c>
      <c r="B44" s="17">
        <v>8</v>
      </c>
      <c r="C44" s="18">
        <v>1</v>
      </c>
      <c r="D44" s="20">
        <v>120000.97</v>
      </c>
      <c r="E44" s="3"/>
      <c r="F44" s="4"/>
      <c r="G44" s="5"/>
    </row>
    <row r="45" spans="1:7" ht="19.5" customHeight="1">
      <c r="A45" s="16" t="s">
        <v>29</v>
      </c>
      <c r="B45" s="17">
        <v>8</v>
      </c>
      <c r="C45" s="18">
        <v>4</v>
      </c>
      <c r="D45" s="20">
        <v>3144.89</v>
      </c>
      <c r="E45" s="3"/>
      <c r="F45" s="4"/>
      <c r="G45" s="5"/>
    </row>
    <row r="46" spans="1:7" ht="21.75" customHeight="1">
      <c r="A46" s="12" t="s">
        <v>19</v>
      </c>
      <c r="B46" s="13">
        <v>10</v>
      </c>
      <c r="C46" s="14" t="s">
        <v>5</v>
      </c>
      <c r="D46" s="21">
        <f>D47+D48+D49</f>
        <v>683075.36</v>
      </c>
      <c r="E46" s="3"/>
      <c r="F46" s="4"/>
      <c r="G46" s="5"/>
    </row>
    <row r="47" spans="1:7" ht="18.75" customHeight="1">
      <c r="A47" s="16" t="s">
        <v>25</v>
      </c>
      <c r="B47" s="17">
        <v>10</v>
      </c>
      <c r="C47" s="18">
        <v>3</v>
      </c>
      <c r="D47" s="20">
        <v>223184.23</v>
      </c>
      <c r="E47" s="3"/>
      <c r="F47" s="4"/>
      <c r="G47" s="5"/>
    </row>
    <row r="48" spans="1:7" ht="18.75" customHeight="1">
      <c r="A48" s="16" t="s">
        <v>20</v>
      </c>
      <c r="B48" s="17">
        <v>10</v>
      </c>
      <c r="C48" s="18">
        <v>4</v>
      </c>
      <c r="D48" s="20">
        <v>436347.9</v>
      </c>
      <c r="E48" s="3"/>
      <c r="F48" s="4"/>
      <c r="G48" s="5"/>
    </row>
    <row r="49" spans="1:7" ht="17.25" customHeight="1">
      <c r="A49" s="16" t="s">
        <v>31</v>
      </c>
      <c r="B49" s="17">
        <v>10</v>
      </c>
      <c r="C49" s="18">
        <v>6</v>
      </c>
      <c r="D49" s="20">
        <v>23543.23</v>
      </c>
      <c r="E49" s="3"/>
      <c r="F49" s="4"/>
      <c r="G49" s="5"/>
    </row>
    <row r="50" spans="1:7" ht="23.25" customHeight="1">
      <c r="A50" s="12" t="s">
        <v>22</v>
      </c>
      <c r="B50" s="13">
        <v>11</v>
      </c>
      <c r="C50" s="14" t="s">
        <v>5</v>
      </c>
      <c r="D50" s="15">
        <f>D52+D51</f>
        <v>168264.45</v>
      </c>
      <c r="E50" s="3"/>
      <c r="F50" s="4"/>
      <c r="G50" s="5"/>
    </row>
    <row r="51" spans="1:7" ht="18.75" customHeight="1">
      <c r="A51" s="16" t="s">
        <v>40</v>
      </c>
      <c r="B51" s="17">
        <v>11</v>
      </c>
      <c r="C51" s="18">
        <v>1</v>
      </c>
      <c r="D51" s="19">
        <v>0</v>
      </c>
      <c r="E51" s="3"/>
      <c r="F51" s="4"/>
      <c r="G51" s="5"/>
    </row>
    <row r="52" spans="1:7" ht="18.75" customHeight="1">
      <c r="A52" s="16" t="s">
        <v>23</v>
      </c>
      <c r="B52" s="17">
        <v>11</v>
      </c>
      <c r="C52" s="18">
        <v>2</v>
      </c>
      <c r="D52" s="19">
        <v>168264.45</v>
      </c>
      <c r="E52" s="3"/>
      <c r="F52" s="4"/>
      <c r="G52" s="5"/>
    </row>
    <row r="53" spans="1:7" ht="18.75" customHeight="1">
      <c r="A53" s="22" t="s">
        <v>47</v>
      </c>
      <c r="B53" s="13">
        <v>13</v>
      </c>
      <c r="C53" s="14" t="s">
        <v>5</v>
      </c>
      <c r="D53" s="15">
        <f>D54</f>
        <v>3.87</v>
      </c>
      <c r="E53" s="3"/>
      <c r="F53" s="4"/>
      <c r="G53" s="5"/>
    </row>
    <row r="54" spans="1:7" ht="18.75" customHeight="1">
      <c r="A54" s="23" t="s">
        <v>48</v>
      </c>
      <c r="B54" s="17">
        <v>13</v>
      </c>
      <c r="C54" s="18">
        <v>1</v>
      </c>
      <c r="D54" s="19">
        <v>3.87</v>
      </c>
      <c r="E54" s="3"/>
      <c r="F54" s="4"/>
      <c r="G54" s="5"/>
    </row>
    <row r="55" spans="1:7" ht="18.75" customHeight="1">
      <c r="A55" s="16"/>
      <c r="B55" s="17"/>
      <c r="C55" s="18"/>
      <c r="D55" s="19"/>
      <c r="E55" s="3"/>
      <c r="F55" s="4"/>
      <c r="G55" s="5"/>
    </row>
    <row r="56" spans="1:7" ht="18.75" customHeight="1">
      <c r="A56" s="24" t="s">
        <v>37</v>
      </c>
      <c r="B56" s="25"/>
      <c r="C56" s="25"/>
      <c r="D56" s="26">
        <f>D16+D24+D27+D31+D36+D43+D46+D50+D53</f>
        <v>2292963.35</v>
      </c>
      <c r="E56" s="10"/>
      <c r="F56" s="10"/>
      <c r="G56" s="6"/>
    </row>
    <row r="57" spans="1:7" ht="18.75" customHeight="1">
      <c r="A57" s="1"/>
      <c r="B57" s="10"/>
      <c r="C57" s="10"/>
      <c r="D57" s="6"/>
    </row>
    <row r="58" spans="1:7" ht="37.5" customHeight="1">
      <c r="A58" s="28"/>
      <c r="B58" s="28"/>
      <c r="C58" s="28"/>
      <c r="D58" s="28"/>
    </row>
  </sheetData>
  <autoFilter ref="A15:IP58"/>
  <mergeCells count="13">
    <mergeCell ref="A6:D6"/>
    <mergeCell ref="A7:D7"/>
    <mergeCell ref="A8:D8"/>
    <mergeCell ref="A1:D1"/>
    <mergeCell ref="A2:D2"/>
    <mergeCell ref="A3:D3"/>
    <mergeCell ref="A4:D4"/>
    <mergeCell ref="A5:D5"/>
    <mergeCell ref="A9:D9"/>
    <mergeCell ref="A10:D10"/>
    <mergeCell ref="A58:D58"/>
    <mergeCell ref="A11:D11"/>
    <mergeCell ref="A12:D12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1" fitToHeight="0" orientation="portrait" r:id="rId1"/>
  <headerFooter alignWithMargins="0">
    <oddHeader xml:space="preserve">&amp;R&amp;"Times New Roman,обычный"&amp;14&amp;P
</oddHeader>
  </headerFooter>
  <rowBreaks count="1" manualBreakCount="1">
    <brk id="5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2020-12-15T12:02:03Z</cp:lastPrinted>
  <dcterms:created xsi:type="dcterms:W3CDTF">2015-10-17T14:26:54Z</dcterms:created>
  <dcterms:modified xsi:type="dcterms:W3CDTF">2020-12-15T12:10:47Z</dcterms:modified>
</cp:coreProperties>
</file>