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8555" windowHeight="11760" activeTab="0"/>
  </bookViews>
  <sheets>
    <sheet name="форма 2п" sheetId="1" r:id="rId1"/>
  </sheets>
  <definedNames>
    <definedName name="_xlnm._FilterDatabase" localSheetId="0" hidden="1">'форма 2п'!$C$6:$G$111</definedName>
    <definedName name="_xlnm.Print_Titles" localSheetId="0">'форма 2п'!$3:$5</definedName>
  </definedNames>
  <calcPr fullCalcOnLoad="1"/>
</workbook>
</file>

<file path=xl/sharedStrings.xml><?xml version="1.0" encoding="utf-8"?>
<sst xmlns="http://schemas.openxmlformats.org/spreadsheetml/2006/main" count="198" uniqueCount="136">
  <si>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</si>
  <si>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</si>
  <si>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</si>
  <si>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</si>
  <si>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</si>
  <si>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</si>
  <si>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</si>
  <si>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</si>
  <si>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</si>
  <si>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</si>
  <si>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</si>
  <si>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</si>
  <si>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</si>
  <si>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</si>
  <si>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</si>
  <si>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</si>
  <si>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</si>
  <si>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</si>
  <si>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</si>
  <si>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</si>
  <si>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</si>
  <si>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2.7. Строительство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</si>
  <si>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</si>
  <si>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</si>
  <si>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</si>
  <si>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</si>
  <si>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</si>
  <si>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</si>
  <si>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</si>
  <si>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3. Торговля и услуги населению</t>
  </si>
  <si>
    <t>Оборот розничной торговли</t>
  </si>
  <si>
    <t>Оборот общественного питания</t>
  </si>
  <si>
    <t>Объем платных услуг населению</t>
  </si>
  <si>
    <t>единиц</t>
  </si>
  <si>
    <t>тыс. чел.</t>
  </si>
  <si>
    <t xml:space="preserve">млрд. руб. </t>
  </si>
  <si>
    <t>6. Инвестиции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</si>
  <si>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</si>
  <si>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</si>
  <si>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Собственные средства</t>
  </si>
  <si>
    <t>млн. рублей</t>
  </si>
  <si>
    <t>Заемные средства других организаций</t>
  </si>
  <si>
    <t>Прочие</t>
  </si>
  <si>
    <t>млн.руб.</t>
  </si>
  <si>
    <t xml:space="preserve"> </t>
  </si>
  <si>
    <t>9. Труд и занятость</t>
  </si>
  <si>
    <t>Уровень безработицы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</si>
  <si>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</si>
  <si>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</si>
  <si>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чел.</t>
  </si>
  <si>
    <t>10. Развитие социальной сферы</t>
  </si>
  <si>
    <t>Численность детей в дошкольных образовательных учреждениях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</si>
  <si>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</si>
  <si>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</si>
  <si>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</si>
  <si>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</si>
  <si>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</si>
  <si>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</si>
  <si>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</si>
  <si>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% к предыдущему году в действующих ценах</t>
  </si>
  <si>
    <t>мест на 1000 детей в возрасте 1-6 лет</t>
  </si>
  <si>
    <t>Показатели</t>
  </si>
  <si>
    <t>Единица измерения</t>
  </si>
  <si>
    <t>отчет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</si>
  <si>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</si>
  <si>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</si>
  <si>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</si>
  <si>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</si>
  <si>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</si>
  <si>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</si>
  <si>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</si>
  <si>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</si>
  <si>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</si>
  <si>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</si>
  <si>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2. Производство товаров и услуг</t>
  </si>
  <si>
    <t xml:space="preserve">млн. руб. </t>
  </si>
  <si>
    <t>Обрабатывающие производства</t>
  </si>
  <si>
    <t>5. Малое и среднее предпринимательство, включая микропредприятия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</si>
  <si>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</si>
  <si>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</si>
  <si>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</si>
  <si>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Темп роста отгрузки - РАЗДЕЛ C: Обрабатывающие производства</t>
  </si>
  <si>
    <t>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</si>
  <si>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</si>
  <si>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Темп роста отгрузки - РАЗДЕЛ E: Водоснабжение; водоотведение, организация сбора и утилизации отходов, деятельность по ликвидации загрязнений</t>
  </si>
  <si>
    <t>Водоснабжение; водоотведение, организация сбора и утилизации отходов, деятельность по ликвидации загрязнений</t>
  </si>
  <si>
    <t>Темп роста отгрузки - РАЗДЕЛ D: Обеспечение электрической энергией, газом и паром; кондиционирование воздуха</t>
  </si>
  <si>
    <t>2.3. Промышленное производство (BCDE)</t>
  </si>
  <si>
    <t>7. Консолидированный бюджет муниципального района (городского округа) (включая местные бюджеты без учета территориальных внебюджетных фондов)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</si>
  <si>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</si>
  <si>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Миграционный прирост (убыль)</t>
  </si>
  <si>
    <t>тыс. чел</t>
  </si>
  <si>
    <t>Количество малых и средних предприятий, включая микропредприятия (на конец года)</t>
  </si>
  <si>
    <t>Инвестиции в основной капитал по источникам финансирования</t>
  </si>
  <si>
    <t>Привлеченные средства, из них:</t>
  </si>
  <si>
    <t xml:space="preserve">     кредиты банков, в том числе: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</si>
  <si>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</si>
  <si>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</si>
  <si>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</si>
  <si>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</si>
  <si>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 xml:space="preserve">     кредиты иностранных банков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</si>
  <si>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</si>
  <si>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</si>
  <si>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</si>
  <si>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акцизы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</si>
  <si>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</si>
  <si>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</si>
  <si>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</si>
  <si>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</si>
  <si>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</si>
  <si>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</si>
  <si>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</si>
  <si>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</si>
  <si>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</si>
  <si>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</si>
  <si>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</si>
  <si>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</si>
  <si>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</si>
  <si>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</si>
  <si>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</si>
  <si>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</si>
  <si>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</si>
  <si>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>% г/г</t>
  </si>
  <si>
    <t>руб/мес</t>
  </si>
  <si>
    <t xml:space="preserve">Доходы консолидированного бюджета </t>
  </si>
  <si>
    <t>Налоговые доходы консолидированного бюджета всего, в том числе:</t>
  </si>
  <si>
    <t>Расходы консолидированного бюджета всего, в том числе по направлениям:</t>
  </si>
  <si>
    <t>Дефицит(-),профицит(+) консолидированного бюджета</t>
  </si>
  <si>
    <t>Номинальная начисленная среднемесячная заработная плата работников организаций</t>
  </si>
  <si>
    <t>Темп номинальной начисленной среднемесячной заработной платы работников организаций</t>
  </si>
  <si>
    <t>% к раб силе</t>
  </si>
  <si>
    <t>Общая численность безработных граждан</t>
  </si>
  <si>
    <t>Фонд заработной платы работников организаций</t>
  </si>
  <si>
    <t>Отчет по прогнозу социально-экономического развития Советского муниципального района Ставропольского края на 2018 - 2020 годы, за 2017 год</t>
  </si>
  <si>
    <t xml:space="preserve">оценка </t>
  </si>
  <si>
    <t>% выполнения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</si>
</sst>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0.000000"/>
    <numFmt numFmtId="178" formatCode="0.00000"/>
  </numFmts>
  <fonts count="33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4"/>
      <color indexed="8"/>
      <name val="Arial Cyr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>
      <alignment horizontal="left" vertical="center" wrapText="1" shrinkToFit="1"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10" fillId="0" borderId="10" xfId="0" applyFont="1" applyFill="1" applyBorder="1" applyAlignment="1" applyProtection="1">
      <alignment vertical="center" wrapText="1" shrinkToFit="1"/>
      <protection/>
    </xf>
    <xf numFmtId="0" fontId="5" fillId="0" borderId="10" xfId="0" applyFont="1" applyFill="1" applyBorder="1" applyAlignment="1" applyProtection="1">
      <alignment vertical="center" wrapText="1" shrinkToFit="1"/>
      <protection/>
    </xf>
    <xf numFmtId="0" fontId="10" fillId="0" borderId="10" xfId="0" applyFont="1" applyFill="1" applyBorder="1" applyAlignment="1" applyProtection="1">
      <alignment horizontal="left" vertical="center" wrapText="1" shrinkToFit="1"/>
      <protection/>
    </xf>
    <xf numFmtId="2" fontId="29" fillId="0" borderId="0" xfId="0" applyNumberFormat="1" applyFont="1" applyFill="1" applyAlignment="1">
      <alignment/>
    </xf>
    <xf numFmtId="43" fontId="29" fillId="0" borderId="0" xfId="60" applyFont="1" applyFill="1" applyAlignment="1">
      <alignment/>
    </xf>
    <xf numFmtId="2" fontId="30" fillId="0" borderId="10" xfId="0" applyNumberFormat="1" applyFont="1" applyFill="1" applyBorder="1" applyAlignment="1" applyProtection="1">
      <alignment horizontal="center" vertical="center" wrapText="1"/>
      <protection/>
    </xf>
    <xf numFmtId="43" fontId="30" fillId="0" borderId="10" xfId="6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 wrapText="1" shrinkToFit="1"/>
    </xf>
    <xf numFmtId="0" fontId="29" fillId="0" borderId="0" xfId="0" applyFont="1" applyFill="1" applyAlignment="1">
      <alignment horizontal="center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43" fontId="2" fillId="0" borderId="10" xfId="60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 vertical="center" wrapText="1"/>
      <protection/>
    </xf>
    <xf numFmtId="43" fontId="2" fillId="0" borderId="10" xfId="60" applyFont="1" applyFill="1" applyBorder="1" applyAlignment="1" applyProtection="1">
      <alignment horizontal="righ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5" fillId="0" borderId="10" xfId="0" applyNumberFormat="1" applyFont="1" applyBorder="1" applyAlignment="1">
      <alignment horizontal="right"/>
    </xf>
    <xf numFmtId="173" fontId="5" fillId="24" borderId="10" xfId="0" applyNumberFormat="1" applyFont="1" applyFill="1" applyBorder="1" applyAlignment="1">
      <alignment horizontal="right"/>
    </xf>
    <xf numFmtId="43" fontId="2" fillId="0" borderId="10" xfId="60" applyFont="1" applyFill="1" applyBorder="1" applyAlignment="1" applyProtection="1">
      <alignment horizontal="right" vertical="center" wrapText="1" shrinkToFit="1"/>
      <protection locked="0"/>
    </xf>
    <xf numFmtId="2" fontId="2" fillId="0" borderId="10" xfId="0" applyNumberFormat="1" applyFont="1" applyFill="1" applyBorder="1" applyAlignment="1">
      <alignment horizontal="right" vertical="center" wrapText="1" shrinkToFit="1"/>
    </xf>
    <xf numFmtId="2" fontId="2" fillId="0" borderId="10" xfId="0" applyNumberFormat="1" applyFont="1" applyFill="1" applyBorder="1" applyAlignment="1">
      <alignment horizontal="right" vertical="center" wrapText="1"/>
    </xf>
    <xf numFmtId="43" fontId="2" fillId="0" borderId="10" xfId="60" applyFont="1" applyFill="1" applyBorder="1" applyAlignment="1" applyProtection="1">
      <alignment horizontal="right" vertical="center" wrapText="1"/>
      <protection hidden="1" locked="0"/>
    </xf>
    <xf numFmtId="2" fontId="9" fillId="0" borderId="10" xfId="0" applyNumberFormat="1" applyFont="1" applyFill="1" applyBorder="1" applyAlignment="1" applyProtection="1">
      <alignment horizontal="right" vertical="center" wrapText="1"/>
      <protection/>
    </xf>
    <xf numFmtId="2" fontId="8" fillId="0" borderId="10" xfId="0" applyNumberFormat="1" applyFont="1" applyFill="1" applyBorder="1" applyAlignment="1">
      <alignment horizontal="right"/>
    </xf>
    <xf numFmtId="43" fontId="8" fillId="0" borderId="10" xfId="6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43" fontId="8" fillId="0" borderId="10" xfId="0" applyNumberFormat="1" applyFont="1" applyFill="1" applyBorder="1" applyAlignment="1">
      <alignment horizontal="right"/>
    </xf>
    <xf numFmtId="2" fontId="8" fillId="0" borderId="10" xfId="60" applyNumberFormat="1" applyFont="1" applyFill="1" applyBorder="1" applyAlignment="1">
      <alignment horizontal="right"/>
    </xf>
    <xf numFmtId="2" fontId="5" fillId="24" borderId="10" xfId="0" applyNumberFormat="1" applyFont="1" applyFill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43" fontId="31" fillId="0" borderId="10" xfId="6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1" fontId="30" fillId="0" borderId="12" xfId="0" applyNumberFormat="1" applyFont="1" applyFill="1" applyBorder="1" applyAlignment="1" applyProtection="1">
      <alignment horizontal="center" vertical="center" wrapText="1"/>
      <protection/>
    </xf>
    <xf numFmtId="1" fontId="30" fillId="0" borderId="13" xfId="0" applyNumberFormat="1" applyFont="1" applyFill="1" applyBorder="1" applyAlignment="1" applyProtection="1">
      <alignment horizontal="center" vertical="center" wrapText="1"/>
      <protection/>
    </xf>
    <xf numFmtId="1" fontId="29" fillId="0" borderId="14" xfId="0" applyNumberFormat="1" applyFont="1" applyFill="1" applyBorder="1" applyAlignment="1">
      <alignment horizontal="center" vertical="center" wrapText="1"/>
    </xf>
    <xf numFmtId="176" fontId="31" fillId="0" borderId="12" xfId="60" applyNumberFormat="1" applyFont="1" applyFill="1" applyBorder="1" applyAlignment="1" applyProtection="1">
      <alignment horizontal="center" vertical="center" wrapText="1"/>
      <protection/>
    </xf>
    <xf numFmtId="176" fontId="31" fillId="0" borderId="13" xfId="60" applyNumberFormat="1" applyFont="1" applyFill="1" applyBorder="1" applyAlignment="1" applyProtection="1">
      <alignment horizontal="center" vertical="center" wrapText="1"/>
      <protection/>
    </xf>
    <xf numFmtId="176" fontId="29" fillId="0" borderId="14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G111"/>
  <sheetViews>
    <sheetView tabSelected="1" zoomScale="75" zoomScaleNormal="75" zoomScalePageLayoutView="0" workbookViewId="0" topLeftCell="A1">
      <selection activeCell="G71" sqref="G71"/>
    </sheetView>
  </sheetViews>
  <sheetFormatPr defaultColWidth="9.00390625" defaultRowHeight="12.75"/>
  <cols>
    <col min="1" max="2" width="9.125" style="10" customWidth="1"/>
    <col min="3" max="3" width="62.625" style="10" customWidth="1"/>
    <col min="4" max="4" width="36.00390625" style="10" customWidth="1"/>
    <col min="5" max="5" width="12.375" style="15" customWidth="1"/>
    <col min="6" max="6" width="14.375" style="16" customWidth="1"/>
    <col min="7" max="7" width="14.625" style="10" customWidth="1"/>
    <col min="8" max="16384" width="9.125" style="10" customWidth="1"/>
  </cols>
  <sheetData>
    <row r="1" spans="3:7" ht="69.75" customHeight="1">
      <c r="C1" s="52" t="s">
        <v>133</v>
      </c>
      <c r="D1" s="52"/>
      <c r="E1" s="52"/>
      <c r="F1" s="52"/>
      <c r="G1" s="52"/>
    </row>
    <row r="2" ht="18">
      <c r="C2" s="10" t="s">
        <v>44</v>
      </c>
    </row>
    <row r="3" spans="3:7" ht="56.25">
      <c r="C3" s="49" t="s">
        <v>61</v>
      </c>
      <c r="D3" s="49" t="s">
        <v>62</v>
      </c>
      <c r="E3" s="17" t="s">
        <v>134</v>
      </c>
      <c r="F3" s="48" t="s">
        <v>63</v>
      </c>
      <c r="G3" s="1" t="s">
        <v>135</v>
      </c>
    </row>
    <row r="4" spans="3:7" ht="29.25" customHeight="1">
      <c r="C4" s="50"/>
      <c r="D4" s="50"/>
      <c r="E4" s="53">
        <v>2017</v>
      </c>
      <c r="F4" s="56">
        <v>2017</v>
      </c>
      <c r="G4" s="49"/>
    </row>
    <row r="5" spans="3:7" ht="18">
      <c r="C5" s="50"/>
      <c r="D5" s="50"/>
      <c r="E5" s="54"/>
      <c r="F5" s="57"/>
      <c r="G5" s="50"/>
    </row>
    <row r="6" spans="3:7" ht="18">
      <c r="C6" s="51"/>
      <c r="D6" s="51"/>
      <c r="E6" s="55"/>
      <c r="F6" s="58"/>
      <c r="G6" s="51"/>
    </row>
    <row r="7" spans="3:7" ht="18.75">
      <c r="C7" s="2" t="s">
        <v>64</v>
      </c>
      <c r="D7" s="3"/>
      <c r="E7" s="17"/>
      <c r="F7" s="18"/>
      <c r="G7" s="4"/>
    </row>
    <row r="8" spans="3:7" ht="18.75">
      <c r="C8" s="2" t="s">
        <v>65</v>
      </c>
      <c r="D8" s="3"/>
      <c r="E8" s="29"/>
      <c r="F8" s="30"/>
      <c r="G8" s="4"/>
    </row>
    <row r="9" spans="3:7" ht="18.75">
      <c r="C9" s="5" t="s">
        <v>66</v>
      </c>
      <c r="D9" s="21" t="s">
        <v>67</v>
      </c>
      <c r="E9" s="31">
        <v>61.5</v>
      </c>
      <c r="F9" s="32">
        <v>61.3</v>
      </c>
      <c r="G9" s="33">
        <f>SUM(F9/E9*100)</f>
        <v>99.67479674796748</v>
      </c>
    </row>
    <row r="10" spans="3:7" ht="37.5">
      <c r="C10" s="8" t="s">
        <v>68</v>
      </c>
      <c r="D10" s="21" t="s">
        <v>69</v>
      </c>
      <c r="E10" s="31">
        <v>14.8</v>
      </c>
      <c r="F10" s="32">
        <v>13.7</v>
      </c>
      <c r="G10" s="33">
        <f>SUM(F10/E10*100)</f>
        <v>92.56756756756755</v>
      </c>
    </row>
    <row r="11" spans="3:7" ht="37.5">
      <c r="C11" s="8" t="s">
        <v>70</v>
      </c>
      <c r="D11" s="21" t="s">
        <v>71</v>
      </c>
      <c r="E11" s="31">
        <v>13.8</v>
      </c>
      <c r="F11" s="32">
        <v>13.4</v>
      </c>
      <c r="G11" s="33">
        <f>SUM(F11/E11*100)</f>
        <v>97.10144927536231</v>
      </c>
    </row>
    <row r="12" spans="3:7" ht="18.75">
      <c r="C12" s="8" t="s">
        <v>72</v>
      </c>
      <c r="D12" s="21" t="s">
        <v>73</v>
      </c>
      <c r="E12" s="31">
        <v>1</v>
      </c>
      <c r="F12" s="32">
        <v>0.3</v>
      </c>
      <c r="G12" s="33">
        <f>SUM(F12/E12*100)</f>
        <v>30</v>
      </c>
    </row>
    <row r="13" spans="3:7" ht="18.75">
      <c r="C13" s="8" t="s">
        <v>90</v>
      </c>
      <c r="D13" s="21" t="s">
        <v>91</v>
      </c>
      <c r="E13" s="31">
        <v>-0.1</v>
      </c>
      <c r="F13" s="32">
        <v>-0.33</v>
      </c>
      <c r="G13" s="33">
        <f>SUM(F13/E13*100)</f>
        <v>330</v>
      </c>
    </row>
    <row r="14" spans="3:7" ht="18.75">
      <c r="C14" s="2" t="s">
        <v>74</v>
      </c>
      <c r="D14" s="21"/>
      <c r="E14" s="31"/>
      <c r="F14" s="32"/>
      <c r="G14" s="33"/>
    </row>
    <row r="15" spans="3:7" ht="18.75">
      <c r="C15" s="2" t="s">
        <v>87</v>
      </c>
      <c r="D15" s="21"/>
      <c r="E15" s="31"/>
      <c r="F15" s="32"/>
      <c r="G15" s="33"/>
    </row>
    <row r="16" spans="3:7" ht="18.75">
      <c r="C16" s="7" t="s">
        <v>76</v>
      </c>
      <c r="D16" s="22"/>
      <c r="E16" s="31"/>
      <c r="F16" s="32"/>
      <c r="G16" s="33"/>
    </row>
    <row r="17" spans="3:7" ht="75">
      <c r="C17" s="8" t="s">
        <v>80</v>
      </c>
      <c r="D17" s="22" t="s">
        <v>75</v>
      </c>
      <c r="E17" s="31">
        <v>3306.85</v>
      </c>
      <c r="F17" s="32">
        <v>2528.5</v>
      </c>
      <c r="G17" s="33">
        <f>SUM(F17/E17*100)</f>
        <v>76.46249451895308</v>
      </c>
    </row>
    <row r="18" spans="3:7" ht="37.5">
      <c r="C18" s="8" t="s">
        <v>81</v>
      </c>
      <c r="D18" s="22" t="s">
        <v>59</v>
      </c>
      <c r="E18" s="31">
        <v>106.8</v>
      </c>
      <c r="F18" s="32">
        <v>82.4</v>
      </c>
      <c r="G18" s="33">
        <f>SUM(F18/E18*100)</f>
        <v>77.15355805243446</v>
      </c>
    </row>
    <row r="19" spans="3:7" ht="37.5">
      <c r="C19" s="7" t="s">
        <v>82</v>
      </c>
      <c r="D19" s="21"/>
      <c r="E19" s="31"/>
      <c r="F19" s="32"/>
      <c r="G19" s="33"/>
    </row>
    <row r="20" spans="3:7" ht="93.75">
      <c r="C20" s="8" t="s">
        <v>89</v>
      </c>
      <c r="D20" s="21" t="s">
        <v>75</v>
      </c>
      <c r="E20" s="31">
        <v>485.09</v>
      </c>
      <c r="F20" s="32">
        <v>492.5</v>
      </c>
      <c r="G20" s="33">
        <f>SUM(F20/E20*100)</f>
        <v>101.52755158836506</v>
      </c>
    </row>
    <row r="21" spans="3:7" ht="56.25">
      <c r="C21" s="8" t="s">
        <v>86</v>
      </c>
      <c r="D21" s="21" t="s">
        <v>59</v>
      </c>
      <c r="E21" s="31">
        <v>106.8</v>
      </c>
      <c r="F21" s="32">
        <v>108.4</v>
      </c>
      <c r="G21" s="33">
        <f>SUM(F21/E21*100)</f>
        <v>101.49812734082397</v>
      </c>
    </row>
    <row r="22" spans="3:7" ht="56.25">
      <c r="C22" s="7" t="s">
        <v>85</v>
      </c>
      <c r="D22" s="22"/>
      <c r="E22" s="31"/>
      <c r="F22" s="32"/>
      <c r="G22" s="33"/>
    </row>
    <row r="23" spans="3:7" ht="112.5">
      <c r="C23" s="8" t="s">
        <v>83</v>
      </c>
      <c r="D23" s="22" t="s">
        <v>75</v>
      </c>
      <c r="E23" s="31">
        <v>64.51</v>
      </c>
      <c r="F23" s="32">
        <v>108.6</v>
      </c>
      <c r="G23" s="33">
        <f>SUM(F23/E23*100)</f>
        <v>168.34599286932257</v>
      </c>
    </row>
    <row r="24" spans="3:7" ht="56.25">
      <c r="C24" s="8" t="s">
        <v>84</v>
      </c>
      <c r="D24" s="22" t="s">
        <v>59</v>
      </c>
      <c r="E24" s="31">
        <v>106.8</v>
      </c>
      <c r="F24" s="32">
        <v>100.3</v>
      </c>
      <c r="G24" s="33">
        <f>SUM(F24/E24*100)</f>
        <v>93.91385767790263</v>
      </c>
    </row>
    <row r="25" spans="3:7" ht="18.75">
      <c r="C25" s="2" t="s">
        <v>0</v>
      </c>
      <c r="D25" s="22"/>
      <c r="E25" s="31"/>
      <c r="F25" s="32"/>
      <c r="G25" s="33"/>
    </row>
    <row r="26" spans="3:7" ht="18.75">
      <c r="C26" s="6" t="s">
        <v>1</v>
      </c>
      <c r="D26" s="23" t="s">
        <v>2</v>
      </c>
      <c r="E26" s="34">
        <v>6235.4</v>
      </c>
      <c r="F26" s="34">
        <v>6385.3</v>
      </c>
      <c r="G26" s="33">
        <f>SUM(F26/E26*100)</f>
        <v>102.40401578086411</v>
      </c>
    </row>
    <row r="27" spans="3:7" ht="37.5">
      <c r="C27" s="5" t="s">
        <v>3</v>
      </c>
      <c r="D27" s="22" t="s">
        <v>25</v>
      </c>
      <c r="E27" s="31">
        <v>96.7</v>
      </c>
      <c r="F27" s="35">
        <v>105.6</v>
      </c>
      <c r="G27" s="33">
        <f>SUM(F27/E27*100)</f>
        <v>109.2037228541882</v>
      </c>
    </row>
    <row r="28" spans="3:7" ht="37.5">
      <c r="C28" s="5" t="s">
        <v>4</v>
      </c>
      <c r="D28" s="22"/>
      <c r="E28" s="31"/>
      <c r="F28" s="32"/>
      <c r="G28" s="33"/>
    </row>
    <row r="29" spans="3:7" ht="18.75">
      <c r="C29" s="5" t="s">
        <v>5</v>
      </c>
      <c r="D29" s="22" t="s">
        <v>6</v>
      </c>
      <c r="E29" s="31">
        <v>5254.3</v>
      </c>
      <c r="F29" s="35">
        <v>5238.6</v>
      </c>
      <c r="G29" s="33">
        <f>SUM(F29/E29*100)</f>
        <v>99.70119711474412</v>
      </c>
    </row>
    <row r="30" spans="3:7" ht="37.5">
      <c r="C30" s="5" t="s">
        <v>7</v>
      </c>
      <c r="D30" s="22" t="s">
        <v>25</v>
      </c>
      <c r="E30" s="31">
        <v>95.5</v>
      </c>
      <c r="F30" s="35">
        <v>106.5</v>
      </c>
      <c r="G30" s="33">
        <f>SUM(F30/E30*100)</f>
        <v>111.51832460732984</v>
      </c>
    </row>
    <row r="31" spans="3:7" ht="18.75">
      <c r="C31" s="5" t="s">
        <v>8</v>
      </c>
      <c r="D31" s="22" t="s">
        <v>6</v>
      </c>
      <c r="E31" s="31">
        <v>981.1</v>
      </c>
      <c r="F31" s="35">
        <v>1146.7</v>
      </c>
      <c r="G31" s="33">
        <f>SUM(F31/E31*100)</f>
        <v>116.87901335235959</v>
      </c>
    </row>
    <row r="32" spans="3:7" ht="37.5">
      <c r="C32" s="5" t="s">
        <v>9</v>
      </c>
      <c r="D32" s="22" t="s">
        <v>25</v>
      </c>
      <c r="E32" s="31">
        <v>102.5</v>
      </c>
      <c r="F32" s="35">
        <v>101.8</v>
      </c>
      <c r="G32" s="33">
        <f>SUM(F32/E32*100)</f>
        <v>99.3170731707317</v>
      </c>
    </row>
    <row r="33" spans="3:7" ht="37.5">
      <c r="C33" s="2" t="s">
        <v>10</v>
      </c>
      <c r="D33" s="22"/>
      <c r="E33" s="31"/>
      <c r="F33" s="32"/>
      <c r="G33" s="33"/>
    </row>
    <row r="34" spans="3:7" ht="18.75">
      <c r="C34" s="5" t="s">
        <v>11</v>
      </c>
      <c r="D34" s="22" t="s">
        <v>12</v>
      </c>
      <c r="E34" s="31">
        <v>404</v>
      </c>
      <c r="F34" s="46">
        <v>479.8</v>
      </c>
      <c r="G34" s="33">
        <f aca="true" t="shared" si="0" ref="G34:G41">SUM(F34/E34*100)</f>
        <v>118.76237623762376</v>
      </c>
    </row>
    <row r="35" spans="3:7" ht="18.75">
      <c r="C35" s="5" t="s">
        <v>13</v>
      </c>
      <c r="D35" s="22" t="s">
        <v>12</v>
      </c>
      <c r="E35" s="31">
        <v>23.4</v>
      </c>
      <c r="F35" s="46">
        <v>28.2</v>
      </c>
      <c r="G35" s="33">
        <f t="shared" si="0"/>
        <v>120.51282051282051</v>
      </c>
    </row>
    <row r="36" spans="3:7" ht="18.75">
      <c r="C36" s="5" t="s">
        <v>14</v>
      </c>
      <c r="D36" s="22" t="s">
        <v>12</v>
      </c>
      <c r="E36" s="31">
        <v>23.4</v>
      </c>
      <c r="F36" s="46">
        <v>28.2</v>
      </c>
      <c r="G36" s="33">
        <f t="shared" si="0"/>
        <v>120.51282051282051</v>
      </c>
    </row>
    <row r="37" spans="3:7" ht="18.75">
      <c r="C37" s="5" t="s">
        <v>15</v>
      </c>
      <c r="D37" s="22" t="s">
        <v>12</v>
      </c>
      <c r="E37" s="31">
        <v>6.7</v>
      </c>
      <c r="F37" s="46">
        <v>4.2</v>
      </c>
      <c r="G37" s="33">
        <f t="shared" si="0"/>
        <v>62.68656716417911</v>
      </c>
    </row>
    <row r="38" spans="3:7" ht="18.75">
      <c r="C38" s="5" t="s">
        <v>16</v>
      </c>
      <c r="D38" s="22" t="s">
        <v>12</v>
      </c>
      <c r="E38" s="31">
        <v>7.2</v>
      </c>
      <c r="F38" s="46">
        <v>6.7</v>
      </c>
      <c r="G38" s="33">
        <f t="shared" si="0"/>
        <v>93.05555555555556</v>
      </c>
    </row>
    <row r="39" spans="3:7" ht="18.75">
      <c r="C39" s="5" t="s">
        <v>17</v>
      </c>
      <c r="D39" s="22" t="s">
        <v>12</v>
      </c>
      <c r="E39" s="31">
        <v>4</v>
      </c>
      <c r="F39" s="46">
        <v>4.3</v>
      </c>
      <c r="G39" s="33">
        <f t="shared" si="0"/>
        <v>107.5</v>
      </c>
    </row>
    <row r="40" spans="3:7" ht="18.75">
      <c r="C40" s="5" t="s">
        <v>18</v>
      </c>
      <c r="D40" s="22" t="s">
        <v>12</v>
      </c>
      <c r="E40" s="31">
        <v>24.1</v>
      </c>
      <c r="F40" s="47">
        <v>22.3</v>
      </c>
      <c r="G40" s="33">
        <f t="shared" si="0"/>
        <v>92.5311203319502</v>
      </c>
    </row>
    <row r="41" spans="3:7" ht="18.75">
      <c r="C41" s="5" t="s">
        <v>19</v>
      </c>
      <c r="D41" s="22" t="s">
        <v>20</v>
      </c>
      <c r="E41" s="31">
        <v>16</v>
      </c>
      <c r="F41" s="47">
        <v>16</v>
      </c>
      <c r="G41" s="33">
        <f t="shared" si="0"/>
        <v>100</v>
      </c>
    </row>
    <row r="42" spans="3:7" ht="18.75">
      <c r="C42" s="2" t="s">
        <v>21</v>
      </c>
      <c r="D42" s="22"/>
      <c r="E42" s="31"/>
      <c r="F42" s="36"/>
      <c r="G42" s="33"/>
    </row>
    <row r="43" spans="3:7" ht="56.25">
      <c r="C43" s="5" t="s">
        <v>22</v>
      </c>
      <c r="D43" s="23" t="s">
        <v>23</v>
      </c>
      <c r="E43" s="37">
        <v>96.7</v>
      </c>
      <c r="F43" s="32">
        <v>91</v>
      </c>
      <c r="G43" s="33">
        <f>SUM(F43/E43*100)</f>
        <v>94.10548086866596</v>
      </c>
    </row>
    <row r="44" spans="3:7" ht="37.5">
      <c r="C44" s="5" t="s">
        <v>24</v>
      </c>
      <c r="D44" s="22" t="s">
        <v>25</v>
      </c>
      <c r="E44" s="37">
        <v>100.5</v>
      </c>
      <c r="F44" s="32">
        <v>94.2</v>
      </c>
      <c r="G44" s="33">
        <f>SUM(F44/E44*100)</f>
        <v>93.73134328358209</v>
      </c>
    </row>
    <row r="45" spans="3:7" ht="18.75">
      <c r="C45" s="6" t="s">
        <v>26</v>
      </c>
      <c r="D45" s="23" t="s">
        <v>27</v>
      </c>
      <c r="E45" s="37">
        <v>5.81</v>
      </c>
      <c r="F45" s="32">
        <v>3.78</v>
      </c>
      <c r="G45" s="33">
        <f>SUM(F45/E45*100)</f>
        <v>65.06024096385542</v>
      </c>
    </row>
    <row r="46" spans="3:7" ht="18.75">
      <c r="C46" s="2" t="s">
        <v>29</v>
      </c>
      <c r="D46" s="22"/>
      <c r="E46" s="31"/>
      <c r="F46" s="32"/>
      <c r="G46" s="33"/>
    </row>
    <row r="47" spans="3:7" ht="37.5">
      <c r="C47" s="6" t="s">
        <v>30</v>
      </c>
      <c r="D47" s="24" t="s">
        <v>23</v>
      </c>
      <c r="E47" s="38">
        <v>3038.1</v>
      </c>
      <c r="F47" s="32">
        <v>3087.8</v>
      </c>
      <c r="G47" s="33">
        <f aca="true" t="shared" si="1" ref="G47:G52">SUM(F47/E47*100)</f>
        <v>101.63589085283566</v>
      </c>
    </row>
    <row r="48" spans="3:7" ht="37.5">
      <c r="C48" s="6" t="s">
        <v>30</v>
      </c>
      <c r="D48" s="24" t="s">
        <v>25</v>
      </c>
      <c r="E48" s="38">
        <v>104.4</v>
      </c>
      <c r="F48" s="32">
        <v>102.5</v>
      </c>
      <c r="G48" s="33">
        <f t="shared" si="1"/>
        <v>98.18007662835248</v>
      </c>
    </row>
    <row r="49" spans="3:7" ht="18.75">
      <c r="C49" s="5" t="s">
        <v>31</v>
      </c>
      <c r="D49" s="22" t="s">
        <v>75</v>
      </c>
      <c r="E49" s="31">
        <v>372.1</v>
      </c>
      <c r="F49" s="32">
        <v>399.7</v>
      </c>
      <c r="G49" s="33">
        <f t="shared" si="1"/>
        <v>107.41736092448267</v>
      </c>
    </row>
    <row r="50" spans="3:7" ht="37.5">
      <c r="C50" s="5" t="s">
        <v>31</v>
      </c>
      <c r="D50" s="22" t="s">
        <v>25</v>
      </c>
      <c r="E50" s="31">
        <v>104.4</v>
      </c>
      <c r="F50" s="32">
        <v>109.8</v>
      </c>
      <c r="G50" s="33">
        <f t="shared" si="1"/>
        <v>105.17241379310344</v>
      </c>
    </row>
    <row r="51" spans="3:7" ht="18.75">
      <c r="C51" s="6" t="s">
        <v>32</v>
      </c>
      <c r="D51" s="24" t="s">
        <v>2</v>
      </c>
      <c r="E51" s="38">
        <v>1288.1</v>
      </c>
      <c r="F51" s="39">
        <v>1304.6</v>
      </c>
      <c r="G51" s="33">
        <f t="shared" si="1"/>
        <v>101.28095644748079</v>
      </c>
    </row>
    <row r="52" spans="3:7" ht="37.5">
      <c r="C52" s="6" t="s">
        <v>32</v>
      </c>
      <c r="D52" s="22" t="s">
        <v>25</v>
      </c>
      <c r="E52" s="31">
        <v>100.4</v>
      </c>
      <c r="F52" s="32">
        <v>100.8</v>
      </c>
      <c r="G52" s="33">
        <f t="shared" si="1"/>
        <v>100.39840637450199</v>
      </c>
    </row>
    <row r="53" spans="3:7" ht="37.5">
      <c r="C53" s="2" t="s">
        <v>77</v>
      </c>
      <c r="D53" s="22"/>
      <c r="E53" s="31"/>
      <c r="F53" s="32"/>
      <c r="G53" s="33"/>
    </row>
    <row r="54" spans="3:7" ht="37.5">
      <c r="C54" s="8" t="s">
        <v>92</v>
      </c>
      <c r="D54" s="21" t="s">
        <v>33</v>
      </c>
      <c r="E54" s="31">
        <v>240</v>
      </c>
      <c r="F54" s="32">
        <v>215</v>
      </c>
      <c r="G54" s="33">
        <f>SUM(F54/E54*100)</f>
        <v>89.58333333333334</v>
      </c>
    </row>
    <row r="55" spans="3:7" ht="56.25">
      <c r="C55" s="8" t="s">
        <v>79</v>
      </c>
      <c r="D55" s="25" t="s">
        <v>34</v>
      </c>
      <c r="E55" s="31">
        <v>2.74</v>
      </c>
      <c r="F55" s="32">
        <v>2.74</v>
      </c>
      <c r="G55" s="33">
        <f>SUM(F55/E55*100)</f>
        <v>100</v>
      </c>
    </row>
    <row r="56" spans="3:7" ht="37.5">
      <c r="C56" s="8" t="s">
        <v>78</v>
      </c>
      <c r="D56" s="21" t="s">
        <v>35</v>
      </c>
      <c r="E56" s="37">
        <v>5.32</v>
      </c>
      <c r="F56" s="32">
        <v>6.03</v>
      </c>
      <c r="G56" s="33">
        <f>SUM(F56/E56*100)</f>
        <v>113.34586466165413</v>
      </c>
    </row>
    <row r="57" spans="3:7" ht="18.75">
      <c r="C57" s="2" t="s">
        <v>36</v>
      </c>
      <c r="D57" s="22"/>
      <c r="E57" s="38"/>
      <c r="F57" s="32"/>
      <c r="G57" s="33"/>
    </row>
    <row r="58" spans="3:7" ht="96" customHeight="1">
      <c r="C58" s="5" t="s">
        <v>37</v>
      </c>
      <c r="D58" s="22" t="s">
        <v>75</v>
      </c>
      <c r="E58" s="31">
        <v>972.4</v>
      </c>
      <c r="F58" s="32">
        <v>542.7</v>
      </c>
      <c r="G58" s="33">
        <f>SUM(F58/E58*100)</f>
        <v>55.810366104483755</v>
      </c>
    </row>
    <row r="59" spans="3:7" ht="37.5">
      <c r="C59" s="5" t="s">
        <v>38</v>
      </c>
      <c r="D59" s="22" t="s">
        <v>25</v>
      </c>
      <c r="E59" s="31">
        <v>100.9</v>
      </c>
      <c r="F59" s="32">
        <v>60.4</v>
      </c>
      <c r="G59" s="33">
        <f>SUM(F59/E59*100)</f>
        <v>59.861248761149646</v>
      </c>
    </row>
    <row r="60" spans="3:7" ht="39">
      <c r="C60" s="12" t="s">
        <v>93</v>
      </c>
      <c r="D60" s="21"/>
      <c r="E60" s="31"/>
      <c r="F60" s="32"/>
      <c r="G60" s="33"/>
    </row>
    <row r="61" spans="3:7" ht="18.75">
      <c r="C61" s="9" t="s">
        <v>39</v>
      </c>
      <c r="D61" s="21" t="s">
        <v>40</v>
      </c>
      <c r="E61" s="31">
        <v>715.2</v>
      </c>
      <c r="F61" s="32">
        <v>390.4</v>
      </c>
      <c r="G61" s="33">
        <f>SUM(F61/E61*100)</f>
        <v>54.58612975391498</v>
      </c>
    </row>
    <row r="62" spans="3:7" ht="18.75">
      <c r="C62" s="9" t="s">
        <v>94</v>
      </c>
      <c r="D62" s="21" t="s">
        <v>40</v>
      </c>
      <c r="E62" s="31">
        <v>257.2</v>
      </c>
      <c r="F62" s="32">
        <v>152.2</v>
      </c>
      <c r="G62" s="33">
        <f>SUM(F62/E62*100)</f>
        <v>59.175738724727836</v>
      </c>
    </row>
    <row r="63" spans="3:7" ht="18.75">
      <c r="C63" s="8" t="s">
        <v>95</v>
      </c>
      <c r="D63" s="21" t="s">
        <v>40</v>
      </c>
      <c r="E63" s="31">
        <v>18</v>
      </c>
      <c r="F63" s="32">
        <v>50.7</v>
      </c>
      <c r="G63" s="33">
        <f>SUM(F63/E63*100)</f>
        <v>281.6666666666667</v>
      </c>
    </row>
    <row r="64" spans="3:7" ht="18.75">
      <c r="C64" s="8" t="s">
        <v>100</v>
      </c>
      <c r="D64" s="21" t="s">
        <v>40</v>
      </c>
      <c r="E64" s="38">
        <v>0</v>
      </c>
      <c r="F64" s="32">
        <v>0</v>
      </c>
      <c r="G64" s="33">
        <v>100</v>
      </c>
    </row>
    <row r="65" spans="3:7" ht="18.75">
      <c r="C65" s="8" t="s">
        <v>41</v>
      </c>
      <c r="D65" s="21" t="s">
        <v>40</v>
      </c>
      <c r="E65" s="38">
        <v>0</v>
      </c>
      <c r="F65" s="32">
        <v>0</v>
      </c>
      <c r="G65" s="33">
        <v>100</v>
      </c>
    </row>
    <row r="66" spans="3:7" ht="18.75">
      <c r="C66" s="8" t="s">
        <v>96</v>
      </c>
      <c r="D66" s="21" t="s">
        <v>40</v>
      </c>
      <c r="E66" s="38">
        <v>100.2</v>
      </c>
      <c r="F66" s="32">
        <v>65.2</v>
      </c>
      <c r="G66" s="33">
        <f>SUM(F66/E66*100)</f>
        <v>65.06986027944112</v>
      </c>
    </row>
    <row r="67" spans="3:7" ht="18.75">
      <c r="C67" s="9" t="s">
        <v>97</v>
      </c>
      <c r="D67" s="21" t="s">
        <v>40</v>
      </c>
      <c r="E67" s="38">
        <v>10</v>
      </c>
      <c r="F67" s="32">
        <v>8.4</v>
      </c>
      <c r="G67" s="33">
        <f>SUM(F67/E67*100)</f>
        <v>84.00000000000001</v>
      </c>
    </row>
    <row r="68" spans="3:7" ht="18.75">
      <c r="C68" s="9" t="s">
        <v>98</v>
      </c>
      <c r="D68" s="21" t="s">
        <v>40</v>
      </c>
      <c r="E68" s="38">
        <v>41.2</v>
      </c>
      <c r="F68" s="32">
        <v>12.4</v>
      </c>
      <c r="G68" s="33">
        <f>SUM(F68/E68*100)</f>
        <v>30.097087378640776</v>
      </c>
    </row>
    <row r="69" spans="3:7" ht="18.75">
      <c r="C69" s="9" t="s">
        <v>99</v>
      </c>
      <c r="D69" s="21" t="s">
        <v>40</v>
      </c>
      <c r="E69" s="38">
        <v>49</v>
      </c>
      <c r="F69" s="32">
        <v>44.4</v>
      </c>
      <c r="G69" s="33">
        <f>SUM(F69/E69*100)</f>
        <v>90.61224489795919</v>
      </c>
    </row>
    <row r="70" spans="3:7" ht="18.75">
      <c r="C70" s="8" t="s">
        <v>42</v>
      </c>
      <c r="D70" s="21" t="s">
        <v>40</v>
      </c>
      <c r="E70" s="31">
        <v>139</v>
      </c>
      <c r="F70" s="32">
        <v>36.3</v>
      </c>
      <c r="G70" s="33">
        <f>SUM(F70/E70*100)</f>
        <v>26.11510791366906</v>
      </c>
    </row>
    <row r="71" spans="3:7" ht="75">
      <c r="C71" s="7" t="s">
        <v>88</v>
      </c>
      <c r="D71" s="21"/>
      <c r="E71" s="31"/>
      <c r="F71" s="32"/>
      <c r="G71" s="33"/>
    </row>
    <row r="72" spans="3:7" ht="19.5">
      <c r="C72" s="12" t="s">
        <v>124</v>
      </c>
      <c r="D72" s="21" t="s">
        <v>2</v>
      </c>
      <c r="E72" s="31">
        <v>1548.96</v>
      </c>
      <c r="F72" s="32">
        <v>1583.58</v>
      </c>
      <c r="G72" s="33">
        <f>SUM(F72/E72*100)</f>
        <v>102.23504803222806</v>
      </c>
    </row>
    <row r="73" spans="3:7" ht="19.5">
      <c r="C73" s="12" t="s">
        <v>101</v>
      </c>
      <c r="D73" s="21" t="s">
        <v>43</v>
      </c>
      <c r="E73" s="31">
        <v>510.25</v>
      </c>
      <c r="F73" s="32">
        <v>501.69</v>
      </c>
      <c r="G73" s="33">
        <f>SUM(F73/E73*100)</f>
        <v>98.32239098481136</v>
      </c>
    </row>
    <row r="74" spans="3:7" ht="39">
      <c r="C74" s="12" t="s">
        <v>125</v>
      </c>
      <c r="D74" s="21" t="s">
        <v>43</v>
      </c>
      <c r="E74" s="38">
        <v>392.3</v>
      </c>
      <c r="F74" s="32">
        <v>387.67</v>
      </c>
      <c r="G74" s="33">
        <f>SUM(F74/E74*100)</f>
        <v>98.8197807800153</v>
      </c>
    </row>
    <row r="75" spans="3:7" ht="18.75">
      <c r="C75" s="13" t="s">
        <v>102</v>
      </c>
      <c r="D75" s="21" t="s">
        <v>43</v>
      </c>
      <c r="E75" s="31"/>
      <c r="F75" s="32"/>
      <c r="G75" s="33"/>
    </row>
    <row r="76" spans="3:7" ht="18.75">
      <c r="C76" s="13" t="s">
        <v>103</v>
      </c>
      <c r="D76" s="21" t="s">
        <v>43</v>
      </c>
      <c r="E76" s="31">
        <v>248.39</v>
      </c>
      <c r="F76" s="32">
        <v>259.25</v>
      </c>
      <c r="G76" s="33">
        <f aca="true" t="shared" si="2" ref="G76:G92">SUM(F76/E76*100)</f>
        <v>104.37215668907767</v>
      </c>
    </row>
    <row r="77" spans="3:7" ht="18.75">
      <c r="C77" s="13" t="s">
        <v>104</v>
      </c>
      <c r="D77" s="21" t="s">
        <v>43</v>
      </c>
      <c r="E77" s="31">
        <v>17.16</v>
      </c>
      <c r="F77" s="32">
        <v>19.39</v>
      </c>
      <c r="G77" s="33">
        <f t="shared" si="2"/>
        <v>112.995337995338</v>
      </c>
    </row>
    <row r="78" spans="3:7" ht="18.75">
      <c r="C78" s="13" t="s">
        <v>105</v>
      </c>
      <c r="D78" s="21" t="s">
        <v>43</v>
      </c>
      <c r="E78" s="37">
        <v>70.14</v>
      </c>
      <c r="F78" s="32">
        <v>66.18</v>
      </c>
      <c r="G78" s="33">
        <f t="shared" si="2"/>
        <v>94.35414884516682</v>
      </c>
    </row>
    <row r="79" spans="3:7" ht="19.5">
      <c r="C79" s="12" t="s">
        <v>106</v>
      </c>
      <c r="D79" s="21" t="s">
        <v>43</v>
      </c>
      <c r="E79" s="31">
        <v>117.95</v>
      </c>
      <c r="F79" s="32">
        <v>113.98</v>
      </c>
      <c r="G79" s="33">
        <f t="shared" si="2"/>
        <v>96.6341670199237</v>
      </c>
    </row>
    <row r="80" spans="3:7" ht="19.5">
      <c r="C80" s="12" t="s">
        <v>107</v>
      </c>
      <c r="D80" s="21" t="s">
        <v>43</v>
      </c>
      <c r="E80" s="37">
        <v>1038.71</v>
      </c>
      <c r="F80" s="32">
        <v>1081.99</v>
      </c>
      <c r="G80" s="33">
        <f t="shared" si="2"/>
        <v>104.16670678052584</v>
      </c>
    </row>
    <row r="81" spans="3:7" ht="18.75">
      <c r="C81" s="8" t="s">
        <v>108</v>
      </c>
      <c r="D81" s="21" t="s">
        <v>43</v>
      </c>
      <c r="E81" s="37">
        <v>206.58</v>
      </c>
      <c r="F81" s="32">
        <v>157.47</v>
      </c>
      <c r="G81" s="33">
        <f t="shared" si="2"/>
        <v>76.22712750508278</v>
      </c>
    </row>
    <row r="82" spans="3:7" ht="18.75">
      <c r="C82" s="8" t="s">
        <v>109</v>
      </c>
      <c r="D82" s="21" t="s">
        <v>43</v>
      </c>
      <c r="E82" s="31">
        <v>778.87</v>
      </c>
      <c r="F82" s="33">
        <v>780.07</v>
      </c>
      <c r="G82" s="33">
        <f t="shared" si="2"/>
        <v>100.15406935688884</v>
      </c>
    </row>
    <row r="83" spans="3:7" ht="18.75">
      <c r="C83" s="8" t="s">
        <v>110</v>
      </c>
      <c r="D83" s="21" t="s">
        <v>43</v>
      </c>
      <c r="E83" s="40">
        <v>0.18</v>
      </c>
      <c r="F83" s="32">
        <v>0.43</v>
      </c>
      <c r="G83" s="33">
        <f t="shared" si="2"/>
        <v>238.88888888888889</v>
      </c>
    </row>
    <row r="84" spans="3:7" ht="37.5">
      <c r="C84" s="8" t="s">
        <v>111</v>
      </c>
      <c r="D84" s="21" t="s">
        <v>43</v>
      </c>
      <c r="E84" s="31">
        <v>0.18</v>
      </c>
      <c r="F84" s="32">
        <v>0.43</v>
      </c>
      <c r="G84" s="33">
        <f t="shared" si="2"/>
        <v>238.88888888888889</v>
      </c>
    </row>
    <row r="85" spans="3:7" ht="39">
      <c r="C85" s="14" t="s">
        <v>126</v>
      </c>
      <c r="D85" s="21" t="s">
        <v>43</v>
      </c>
      <c r="E85" s="31">
        <v>1654.75</v>
      </c>
      <c r="F85" s="32">
        <v>1636.34</v>
      </c>
      <c r="G85" s="33">
        <f t="shared" si="2"/>
        <v>98.88744523341893</v>
      </c>
    </row>
    <row r="86" spans="3:7" ht="18.75">
      <c r="C86" s="13" t="s">
        <v>112</v>
      </c>
      <c r="D86" s="21" t="s">
        <v>43</v>
      </c>
      <c r="E86" s="31">
        <v>157.48</v>
      </c>
      <c r="F86" s="32">
        <v>154.54</v>
      </c>
      <c r="G86" s="33">
        <f t="shared" si="2"/>
        <v>98.13309626619254</v>
      </c>
    </row>
    <row r="87" spans="3:7" ht="18.75">
      <c r="C87" s="13" t="s">
        <v>113</v>
      </c>
      <c r="D87" s="21" t="s">
        <v>43</v>
      </c>
      <c r="E87" s="31">
        <v>1.2</v>
      </c>
      <c r="F87" s="32">
        <v>1.16</v>
      </c>
      <c r="G87" s="33">
        <f t="shared" si="2"/>
        <v>96.66666666666667</v>
      </c>
    </row>
    <row r="88" spans="3:7" ht="37.5">
      <c r="C88" s="13" t="s">
        <v>114</v>
      </c>
      <c r="D88" s="21" t="s">
        <v>43</v>
      </c>
      <c r="E88" s="37">
        <v>6.99</v>
      </c>
      <c r="F88" s="32">
        <v>7.64</v>
      </c>
      <c r="G88" s="33">
        <f t="shared" si="2"/>
        <v>109.29899856938484</v>
      </c>
    </row>
    <row r="89" spans="3:7" ht="18.75">
      <c r="C89" s="13" t="s">
        <v>115</v>
      </c>
      <c r="D89" s="21" t="s">
        <v>43</v>
      </c>
      <c r="E89" s="31">
        <v>96.79</v>
      </c>
      <c r="F89" s="32">
        <v>97.44</v>
      </c>
      <c r="G89" s="33">
        <f t="shared" si="2"/>
        <v>100.67155697902675</v>
      </c>
    </row>
    <row r="90" spans="3:7" ht="18.75">
      <c r="C90" s="13" t="s">
        <v>116</v>
      </c>
      <c r="D90" s="21" t="s">
        <v>43</v>
      </c>
      <c r="E90" s="37">
        <v>48.94</v>
      </c>
      <c r="F90" s="32">
        <v>63.93</v>
      </c>
      <c r="G90" s="33">
        <f t="shared" si="2"/>
        <v>130.62934205149165</v>
      </c>
    </row>
    <row r="91" spans="3:7" ht="18.75">
      <c r="C91" s="13" t="s">
        <v>117</v>
      </c>
      <c r="D91" s="21" t="s">
        <v>43</v>
      </c>
      <c r="E91" s="31">
        <v>731.52</v>
      </c>
      <c r="F91" s="32">
        <v>757.35</v>
      </c>
      <c r="G91" s="33">
        <f t="shared" si="2"/>
        <v>103.53100393700787</v>
      </c>
    </row>
    <row r="92" spans="3:7" ht="18.75">
      <c r="C92" s="13" t="s">
        <v>118</v>
      </c>
      <c r="D92" s="21" t="s">
        <v>43</v>
      </c>
      <c r="E92" s="31">
        <v>144.71</v>
      </c>
      <c r="F92" s="32">
        <v>100.52</v>
      </c>
      <c r="G92" s="33">
        <f t="shared" si="2"/>
        <v>69.46306405915279</v>
      </c>
    </row>
    <row r="93" spans="3:7" ht="18.75">
      <c r="C93" s="13" t="s">
        <v>119</v>
      </c>
      <c r="D93" s="21" t="s">
        <v>43</v>
      </c>
      <c r="E93" s="37"/>
      <c r="F93" s="32"/>
      <c r="G93" s="33"/>
    </row>
    <row r="94" spans="3:7" ht="18.75">
      <c r="C94" s="13" t="s">
        <v>120</v>
      </c>
      <c r="D94" s="21" t="s">
        <v>43</v>
      </c>
      <c r="E94" s="37">
        <v>436.39</v>
      </c>
      <c r="F94" s="32">
        <v>424.67</v>
      </c>
      <c r="G94" s="33">
        <f>SUM(F94/E94*100)</f>
        <v>97.31432892596072</v>
      </c>
    </row>
    <row r="95" spans="3:7" ht="18.75">
      <c r="C95" s="13" t="s">
        <v>121</v>
      </c>
      <c r="D95" s="21" t="s">
        <v>43</v>
      </c>
      <c r="E95" s="37">
        <v>30.71</v>
      </c>
      <c r="F95" s="32">
        <v>29.09</v>
      </c>
      <c r="G95" s="33">
        <f>SUM(F95/E95*100)</f>
        <v>94.72484532725495</v>
      </c>
    </row>
    <row r="96" spans="3:7" ht="39">
      <c r="C96" s="12" t="s">
        <v>127</v>
      </c>
      <c r="D96" s="21" t="s">
        <v>43</v>
      </c>
      <c r="E96" s="37">
        <v>-105.77</v>
      </c>
      <c r="F96" s="32">
        <v>-52.76</v>
      </c>
      <c r="G96" s="33">
        <f>SUM(F96/E96*100)</f>
        <v>49.881819041316064</v>
      </c>
    </row>
    <row r="97" spans="3:7" ht="18.75">
      <c r="C97" s="2" t="s">
        <v>45</v>
      </c>
      <c r="D97" s="22"/>
      <c r="E97" s="41"/>
      <c r="F97" s="42"/>
      <c r="G97" s="43"/>
    </row>
    <row r="98" spans="3:7" ht="37.5">
      <c r="C98" s="9" t="s">
        <v>128</v>
      </c>
      <c r="D98" s="21" t="s">
        <v>123</v>
      </c>
      <c r="E98" s="41">
        <v>25.6</v>
      </c>
      <c r="F98" s="42">
        <v>25.4</v>
      </c>
      <c r="G98" s="33">
        <f aca="true" t="shared" si="3" ref="G98:G104">SUM(F98/E98*100)</f>
        <v>99.21874999999999</v>
      </c>
    </row>
    <row r="99" spans="3:7" ht="37.5">
      <c r="C99" s="9" t="s">
        <v>129</v>
      </c>
      <c r="D99" s="26" t="s">
        <v>122</v>
      </c>
      <c r="E99" s="41">
        <v>104.9</v>
      </c>
      <c r="F99" s="45">
        <v>104.4</v>
      </c>
      <c r="G99" s="33">
        <f t="shared" si="3"/>
        <v>99.52335557673975</v>
      </c>
    </row>
    <row r="100" spans="3:7" ht="18.75">
      <c r="C100" s="11" t="s">
        <v>46</v>
      </c>
      <c r="D100" s="26" t="s">
        <v>130</v>
      </c>
      <c r="E100" s="41">
        <v>6.1</v>
      </c>
      <c r="F100" s="42">
        <v>4.3</v>
      </c>
      <c r="G100" s="33">
        <f t="shared" si="3"/>
        <v>70.49180327868852</v>
      </c>
    </row>
    <row r="101" spans="3:7" ht="37.5">
      <c r="C101" s="9" t="s">
        <v>47</v>
      </c>
      <c r="D101" s="26" t="s">
        <v>28</v>
      </c>
      <c r="E101" s="41">
        <v>1.62</v>
      </c>
      <c r="F101" s="42">
        <v>1.33</v>
      </c>
      <c r="G101" s="33">
        <f t="shared" si="3"/>
        <v>82.09876543209876</v>
      </c>
    </row>
    <row r="102" spans="3:7" ht="18.75">
      <c r="C102" s="9" t="s">
        <v>131</v>
      </c>
      <c r="D102" s="21" t="s">
        <v>34</v>
      </c>
      <c r="E102" s="41">
        <v>1.9</v>
      </c>
      <c r="F102" s="42">
        <v>1.3</v>
      </c>
      <c r="G102" s="33">
        <f t="shared" si="3"/>
        <v>68.42105263157895</v>
      </c>
    </row>
    <row r="103" spans="3:7" ht="56.25">
      <c r="C103" s="9" t="s">
        <v>48</v>
      </c>
      <c r="D103" s="21" t="s">
        <v>34</v>
      </c>
      <c r="E103" s="41">
        <v>0.5</v>
      </c>
      <c r="F103" s="42">
        <v>0.4</v>
      </c>
      <c r="G103" s="33">
        <f t="shared" si="3"/>
        <v>80</v>
      </c>
    </row>
    <row r="104" spans="3:7" ht="18.75">
      <c r="C104" s="9" t="s">
        <v>132</v>
      </c>
      <c r="D104" s="21" t="s">
        <v>6</v>
      </c>
      <c r="E104" s="41">
        <v>3086.83</v>
      </c>
      <c r="F104" s="41">
        <v>2937.3</v>
      </c>
      <c r="G104" s="33">
        <f t="shared" si="3"/>
        <v>95.15587188150951</v>
      </c>
    </row>
    <row r="105" spans="3:7" s="20" customFormat="1" ht="18">
      <c r="C105" s="19" t="s">
        <v>50</v>
      </c>
      <c r="D105" s="27"/>
      <c r="E105" s="41"/>
      <c r="F105" s="42"/>
      <c r="G105" s="44"/>
    </row>
    <row r="106" spans="3:7" ht="37.5">
      <c r="C106" s="6" t="s">
        <v>51</v>
      </c>
      <c r="D106" s="22" t="s">
        <v>49</v>
      </c>
      <c r="E106" s="41">
        <v>3334</v>
      </c>
      <c r="F106" s="41">
        <v>3272</v>
      </c>
      <c r="G106" s="33">
        <f>SUM(F106/E106*100)</f>
        <v>98.14037192561487</v>
      </c>
    </row>
    <row r="107" spans="3:7" ht="18.75">
      <c r="C107" s="5" t="s">
        <v>52</v>
      </c>
      <c r="D107" s="28"/>
      <c r="E107" s="41"/>
      <c r="F107" s="42"/>
      <c r="G107" s="43"/>
    </row>
    <row r="108" spans="3:7" ht="37.5">
      <c r="C108" s="5" t="s">
        <v>53</v>
      </c>
      <c r="D108" s="22" t="s">
        <v>54</v>
      </c>
      <c r="E108" s="41">
        <v>68</v>
      </c>
      <c r="F108" s="41">
        <v>68</v>
      </c>
      <c r="G108" s="33">
        <f>SUM(F108/E108*100)</f>
        <v>100</v>
      </c>
    </row>
    <row r="109" spans="3:7" ht="37.5">
      <c r="C109" s="5" t="s">
        <v>55</v>
      </c>
      <c r="D109" s="22" t="s">
        <v>56</v>
      </c>
      <c r="E109" s="41">
        <v>24.2</v>
      </c>
      <c r="F109" s="41">
        <v>24.2</v>
      </c>
      <c r="G109" s="33">
        <f>SUM(F109/E109*100)</f>
        <v>100</v>
      </c>
    </row>
    <row r="110" spans="3:7" ht="37.5">
      <c r="C110" s="5" t="s">
        <v>57</v>
      </c>
      <c r="D110" s="22" t="s">
        <v>56</v>
      </c>
      <c r="E110" s="41">
        <v>24.2</v>
      </c>
      <c r="F110" s="41">
        <v>24.2</v>
      </c>
      <c r="G110" s="33">
        <f>SUM(F110/E110*100)</f>
        <v>100</v>
      </c>
    </row>
    <row r="111" spans="3:7" ht="37.5">
      <c r="C111" s="5" t="s">
        <v>58</v>
      </c>
      <c r="D111" s="22" t="s">
        <v>60</v>
      </c>
      <c r="E111" s="41">
        <v>656</v>
      </c>
      <c r="F111" s="41">
        <v>587</v>
      </c>
      <c r="G111" s="33">
        <f>SUM(F111/E111*100)</f>
        <v>89.48170731707317</v>
      </c>
    </row>
  </sheetData>
  <sheetProtection/>
  <autoFilter ref="C6:G111"/>
  <mergeCells count="6">
    <mergeCell ref="D3:D6"/>
    <mergeCell ref="C1:G1"/>
    <mergeCell ref="G4:G6"/>
    <mergeCell ref="E4:E6"/>
    <mergeCell ref="F4:F6"/>
    <mergeCell ref="C3:C6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1</cp:lastModifiedBy>
  <cp:lastPrinted>2018-08-23T12:06:14Z</cp:lastPrinted>
  <dcterms:created xsi:type="dcterms:W3CDTF">2013-05-25T16:45:04Z</dcterms:created>
  <dcterms:modified xsi:type="dcterms:W3CDTF">2018-12-03T05:20:34Z</dcterms:modified>
  <cp:category/>
  <cp:version/>
  <cp:contentType/>
  <cp:contentStatus/>
</cp:coreProperties>
</file>